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1\Desktop\戸松電気ホームページ（請求書差し替え分）\B票\"/>
    </mc:Choice>
  </mc:AlternateContent>
  <xr:revisionPtr revIDLastSave="0" documentId="13_ncr:1_{B6A37029-09AB-4DC0-AB1C-30147837FAD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記入例" sheetId="3" r:id="rId1"/>
    <sheet name="（提出用)入力" sheetId="1" r:id="rId2"/>
    <sheet name="（控)入力不可" sheetId="2" r:id="rId3"/>
  </sheets>
  <definedNames>
    <definedName name="_xlnm.Print_Area" localSheetId="1">'（提出用)入力'!$A$1:$AP$29</definedName>
    <definedName name="_xlnm.Print_Area" localSheetId="0">記入例!$A$1:$AP$29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7" i="1" l="1"/>
  <c r="AK19" i="1"/>
  <c r="AK20" i="1"/>
  <c r="AK21" i="1"/>
  <c r="AK22" i="1"/>
  <c r="AB25" i="1" s="1"/>
  <c r="AK23" i="1"/>
  <c r="AK24" i="1"/>
  <c r="AK17" i="1"/>
  <c r="AK18" i="1"/>
  <c r="AB27" i="3"/>
  <c r="AK19" i="3"/>
  <c r="AK20" i="3"/>
  <c r="AK21" i="3"/>
  <c r="AK22" i="3"/>
  <c r="AK23" i="3"/>
  <c r="AK24" i="3"/>
  <c r="AK17" i="3"/>
  <c r="AK18" i="3"/>
  <c r="X18" i="2"/>
  <c r="X19" i="2"/>
  <c r="X20" i="2"/>
  <c r="X21" i="2"/>
  <c r="X22" i="2"/>
  <c r="X23" i="2"/>
  <c r="X24" i="2"/>
  <c r="X17" i="2"/>
  <c r="G18" i="2"/>
  <c r="G19" i="2"/>
  <c r="G20" i="2"/>
  <c r="G21" i="2"/>
  <c r="G22" i="2"/>
  <c r="G23" i="2"/>
  <c r="G24" i="2"/>
  <c r="G17" i="2"/>
  <c r="E18" i="2"/>
  <c r="E19" i="2"/>
  <c r="E20" i="2"/>
  <c r="E21" i="2"/>
  <c r="E22" i="2"/>
  <c r="E23" i="2"/>
  <c r="E24" i="2"/>
  <c r="E17" i="2"/>
  <c r="AB25" i="3" l="1"/>
  <c r="AK27" i="2"/>
  <c r="Z18" i="2" l="1"/>
  <c r="Z19" i="2"/>
  <c r="Z20" i="2"/>
  <c r="Z21" i="2"/>
  <c r="Z22" i="2"/>
  <c r="Z23" i="2"/>
  <c r="Z24" i="2"/>
  <c r="Z17" i="2"/>
  <c r="AF24" i="3"/>
  <c r="AF23" i="3"/>
  <c r="AF22" i="3"/>
  <c r="AF21" i="3"/>
  <c r="AF20" i="3"/>
  <c r="AF19" i="3"/>
  <c r="AF18" i="3"/>
  <c r="AF17" i="3"/>
  <c r="X26" i="2"/>
  <c r="AK2" i="2"/>
  <c r="AF17" i="1"/>
  <c r="AF17" i="2" s="1"/>
  <c r="AF18" i="1"/>
  <c r="AF19" i="1"/>
  <c r="AF19" i="2" s="1"/>
  <c r="AF20" i="1"/>
  <c r="AF21" i="1"/>
  <c r="AF21" i="2" s="1"/>
  <c r="AF22" i="1"/>
  <c r="AF22" i="2" s="1"/>
  <c r="AF23" i="1"/>
  <c r="AF23" i="2" s="1"/>
  <c r="AF24" i="1"/>
  <c r="AF24" i="2" s="1"/>
  <c r="A18" i="2"/>
  <c r="A19" i="2"/>
  <c r="A20" i="2"/>
  <c r="A21" i="2"/>
  <c r="A22" i="2"/>
  <c r="A23" i="2"/>
  <c r="A24" i="2"/>
  <c r="A17" i="2"/>
  <c r="AK25" i="2"/>
  <c r="AK26" i="2"/>
  <c r="AK28" i="2"/>
  <c r="AK18" i="2"/>
  <c r="AK19" i="2"/>
  <c r="AK20" i="2"/>
  <c r="AK21" i="2"/>
  <c r="AK22" i="2"/>
  <c r="AK23" i="2"/>
  <c r="AK24" i="2"/>
  <c r="AB18" i="2"/>
  <c r="AB19" i="2"/>
  <c r="AB20" i="2"/>
  <c r="AB21" i="2"/>
  <c r="AB22" i="2"/>
  <c r="AB23" i="2"/>
  <c r="AB24" i="2"/>
  <c r="T18" i="2"/>
  <c r="T19" i="2"/>
  <c r="T20" i="2"/>
  <c r="T21" i="2"/>
  <c r="T22" i="2"/>
  <c r="T23" i="2"/>
  <c r="T24" i="2"/>
  <c r="AK17" i="2"/>
  <c r="AB17" i="2"/>
  <c r="T17" i="2"/>
  <c r="AF20" i="2" l="1"/>
  <c r="AB27" i="2"/>
  <c r="AF18" i="2"/>
  <c r="AD11" i="2"/>
  <c r="AL12" i="2"/>
  <c r="AD13" i="2"/>
  <c r="AD12" i="2"/>
  <c r="AD10" i="2"/>
  <c r="AL9" i="2"/>
  <c r="AD9" i="2"/>
  <c r="AE8" i="2"/>
  <c r="AD5" i="2"/>
  <c r="AD6" i="2"/>
  <c r="AE4" i="2"/>
  <c r="AK1" i="2"/>
  <c r="A1" i="2"/>
  <c r="AB26" i="3" l="1"/>
  <c r="AB28" i="3" s="1"/>
  <c r="AB26" i="1"/>
  <c r="AB28" i="1" s="1"/>
  <c r="AB25" i="2"/>
  <c r="F11" i="3" l="1"/>
  <c r="AB26" i="2"/>
  <c r="F11" i="1"/>
  <c r="F11" i="2" s="1"/>
  <c r="AB28" i="2" l="1"/>
</calcChain>
</file>

<file path=xl/sharedStrings.xml><?xml version="1.0" encoding="utf-8"?>
<sst xmlns="http://schemas.openxmlformats.org/spreadsheetml/2006/main" count="157" uniqueCount="71">
  <si>
    <t>株式会社　戸松電気工業所</t>
    <rPh sb="0" eb="4">
      <t>カブシキガイシャ</t>
    </rPh>
    <rPh sb="5" eb="7">
      <t>トマツ</t>
    </rPh>
    <rPh sb="7" eb="9">
      <t>デンキ</t>
    </rPh>
    <rPh sb="9" eb="11">
      <t>コウギョウ</t>
    </rPh>
    <rPh sb="11" eb="12">
      <t>ショ</t>
    </rPh>
    <phoneticPr fontId="1"/>
  </si>
  <si>
    <t>御中</t>
    <rPh sb="0" eb="2">
      <t>オンチュウ</t>
    </rPh>
    <phoneticPr fontId="1"/>
  </si>
  <si>
    <t>請求番号：</t>
    <rPh sb="0" eb="4">
      <t>セイキュウバンゴウ</t>
    </rPh>
    <phoneticPr fontId="1"/>
  </si>
  <si>
    <t>〒</t>
    <phoneticPr fontId="1"/>
  </si>
  <si>
    <t>会社名</t>
    <rPh sb="0" eb="3">
      <t>カイシャメイ</t>
    </rPh>
    <phoneticPr fontId="1"/>
  </si>
  <si>
    <t>請求金額：</t>
    <rPh sb="0" eb="2">
      <t>セイキュウ</t>
    </rPh>
    <rPh sb="2" eb="4">
      <t>キンガク</t>
    </rPh>
    <phoneticPr fontId="1"/>
  </si>
  <si>
    <t xml:space="preserve"> 請 求 日：</t>
    <rPh sb="1" eb="2">
      <t>ショウ</t>
    </rPh>
    <rPh sb="3" eb="4">
      <t>モトム</t>
    </rPh>
    <rPh sb="5" eb="6">
      <t>ビ</t>
    </rPh>
    <phoneticPr fontId="1"/>
  </si>
  <si>
    <t>（消費税込み）</t>
    <rPh sb="1" eb="4">
      <t>ショウヒゼイ</t>
    </rPh>
    <rPh sb="4" eb="5">
      <t>コ</t>
    </rPh>
    <phoneticPr fontId="1"/>
  </si>
  <si>
    <t>㊞</t>
    <phoneticPr fontId="1"/>
  </si>
  <si>
    <t>(口座名)</t>
    <rPh sb="1" eb="3">
      <t>コウザ</t>
    </rPh>
    <rPh sb="3" eb="4">
      <t>メイ</t>
    </rPh>
    <phoneticPr fontId="1"/>
  </si>
  <si>
    <t>住   所</t>
    <rPh sb="0" eb="1">
      <t>スミ</t>
    </rPh>
    <rPh sb="4" eb="5">
      <t>ショ</t>
    </rPh>
    <phoneticPr fontId="1"/>
  </si>
  <si>
    <t>登録番号</t>
    <rPh sb="0" eb="2">
      <t>トウロク</t>
    </rPh>
    <rPh sb="2" eb="4">
      <t>バンゴウ</t>
    </rPh>
    <phoneticPr fontId="1"/>
  </si>
  <si>
    <t>TEL</t>
    <phoneticPr fontId="1"/>
  </si>
  <si>
    <t>FAX</t>
    <phoneticPr fontId="1"/>
  </si>
  <si>
    <t>(金融機関)</t>
    <rPh sb="1" eb="3">
      <t>キンユウ</t>
    </rPh>
    <rPh sb="3" eb="5">
      <t>キカン</t>
    </rPh>
    <phoneticPr fontId="1"/>
  </si>
  <si>
    <t>(支店)</t>
    <rPh sb="1" eb="3">
      <t>シテン</t>
    </rPh>
    <phoneticPr fontId="1"/>
  </si>
  <si>
    <t>（種目)</t>
    <rPh sb="1" eb="3">
      <t>シュモク</t>
    </rPh>
    <phoneticPr fontId="1"/>
  </si>
  <si>
    <t>(口座番号)</t>
    <rPh sb="1" eb="3">
      <t>コウザ</t>
    </rPh>
    <rPh sb="3" eb="5">
      <t>バンゴウ</t>
    </rPh>
    <phoneticPr fontId="1"/>
  </si>
  <si>
    <t>T</t>
    <phoneticPr fontId="1"/>
  </si>
  <si>
    <t>振込先 (ﾌﾘｶﾞﾅ)</t>
    <rPh sb="0" eb="3">
      <t>フリコミサキ</t>
    </rPh>
    <phoneticPr fontId="1"/>
  </si>
  <si>
    <t>小　　計</t>
    <rPh sb="0" eb="1">
      <t>ショウ</t>
    </rPh>
    <rPh sb="3" eb="4">
      <t>ケイ</t>
    </rPh>
    <phoneticPr fontId="1"/>
  </si>
  <si>
    <t>消費税（</t>
    <rPh sb="0" eb="3">
      <t>ショウヒゼイ</t>
    </rPh>
    <phoneticPr fontId="1"/>
  </si>
  <si>
    <t>合　　計</t>
    <rPh sb="0" eb="1">
      <t>ゴウ</t>
    </rPh>
    <rPh sb="3" eb="4">
      <t>ケイ</t>
    </rPh>
    <phoneticPr fontId="1"/>
  </si>
  <si>
    <t>普通   ・  当座</t>
    <rPh sb="0" eb="2">
      <t>フツウ</t>
    </rPh>
    <rPh sb="8" eb="10">
      <t>トウザ</t>
    </rPh>
    <phoneticPr fontId="1"/>
  </si>
  <si>
    <t>下記の通り、ご請求申し上げます</t>
    <rPh sb="0" eb="2">
      <t>カキ</t>
    </rPh>
    <rPh sb="3" eb="4">
      <t>トオ</t>
    </rPh>
    <rPh sb="7" eb="9">
      <t>セイキュウ</t>
    </rPh>
    <rPh sb="9" eb="10">
      <t>モウ</t>
    </rPh>
    <rPh sb="11" eb="12">
      <t>ア</t>
    </rPh>
    <phoneticPr fontId="1"/>
  </si>
  <si>
    <t>発注担当者</t>
    <rPh sb="0" eb="2">
      <t>ハッチュウ</t>
    </rPh>
    <rPh sb="2" eb="5">
      <t>タントウシャ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</si>
  <si>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</si>
  <si>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</si>
  <si>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)</t>
    <phoneticPr fontId="1"/>
  </si>
  <si>
    <t>工事番号</t>
    <rPh sb="0" eb="2">
      <t>コウジ</t>
    </rPh>
    <rPh sb="2" eb="4">
      <t>バンゴウ</t>
    </rPh>
    <phoneticPr fontId="1"/>
  </si>
  <si>
    <t>現場名</t>
    <rPh sb="0" eb="2">
      <t>ゲンバ</t>
    </rPh>
    <rPh sb="2" eb="3">
      <t>メイ</t>
    </rPh>
    <phoneticPr fontId="1"/>
  </si>
  <si>
    <t>御請求書(B票)</t>
    <rPh sb="0" eb="4">
      <t>ゴセイキュウショ</t>
    </rPh>
    <rPh sb="6" eb="7">
      <t>ヒョウ</t>
    </rPh>
    <phoneticPr fontId="1"/>
  </si>
  <si>
    <t>御請求書(B票)(控)</t>
    <rPh sb="0" eb="4">
      <t>ゴセイキュウショ</t>
    </rPh>
    <rPh sb="6" eb="7">
      <t>ヒョウ</t>
    </rPh>
    <rPh sb="9" eb="10">
      <t>ヒカ</t>
    </rPh>
    <phoneticPr fontId="1"/>
  </si>
  <si>
    <t>貴社希望の番号を記載</t>
    <rPh sb="0" eb="2">
      <t>キシャ</t>
    </rPh>
    <rPh sb="2" eb="4">
      <t>キボウ</t>
    </rPh>
    <rPh sb="5" eb="7">
      <t>バンゴウ</t>
    </rPh>
    <rPh sb="8" eb="10">
      <t>キサイ</t>
    </rPh>
    <phoneticPr fontId="1"/>
  </si>
  <si>
    <t>yyyy/mm/dd</t>
    <phoneticPr fontId="1"/>
  </si>
  <si>
    <t>ｘｘｘ-ｘｘｘｘ</t>
    <phoneticPr fontId="1"/>
  </si>
  <si>
    <t>愛知県岡崎市○○町△△1-2-3</t>
    <rPh sb="0" eb="3">
      <t>アイチケン</t>
    </rPh>
    <rPh sb="3" eb="6">
      <t>オカザキシ</t>
    </rPh>
    <rPh sb="8" eb="9">
      <t>マチ</t>
    </rPh>
    <phoneticPr fontId="1"/>
  </si>
  <si>
    <t>株式会社○○電工</t>
    <rPh sb="0" eb="4">
      <t>カブシキガイシャ</t>
    </rPh>
    <rPh sb="6" eb="8">
      <t>デンコウ</t>
    </rPh>
    <phoneticPr fontId="1"/>
  </si>
  <si>
    <t>0123456789012</t>
    <phoneticPr fontId="1"/>
  </si>
  <si>
    <t>xxxx-xx-xxxx</t>
    <phoneticPr fontId="1"/>
  </si>
  <si>
    <t>zzzz-zz-zzzz</t>
    <phoneticPr fontId="1"/>
  </si>
  <si>
    <t>ｶﾌﾞｼｷｶﾞｲｼｬ○○ﾃﾞﾝｺｳ</t>
    <phoneticPr fontId="1"/>
  </si>
  <si>
    <t>○○信用金庫</t>
    <rPh sb="2" eb="4">
      <t>シンヨウ</t>
    </rPh>
    <rPh sb="4" eb="6">
      <t>キンコ</t>
    </rPh>
    <phoneticPr fontId="1"/>
  </si>
  <si>
    <t>0123456</t>
    <phoneticPr fontId="1"/>
  </si>
  <si>
    <t>○○</t>
    <phoneticPr fontId="1"/>
  </si>
  <si>
    <t>△△□</t>
    <phoneticPr fontId="1"/>
  </si>
  <si>
    <t>▲▲</t>
    <phoneticPr fontId="1"/>
  </si>
  <si>
    <t>○○支店</t>
    <rPh sb="2" eb="4">
      <t>シテン</t>
    </rPh>
    <phoneticPr fontId="1"/>
  </si>
  <si>
    <t>人工</t>
    <rPh sb="0" eb="2">
      <t>ニンク</t>
    </rPh>
    <phoneticPr fontId="1"/>
  </si>
  <si>
    <t>式</t>
    <rPh sb="0" eb="1">
      <t>シキ</t>
    </rPh>
    <phoneticPr fontId="1"/>
  </si>
  <si>
    <t>個</t>
    <rPh sb="0" eb="1">
      <t>コ</t>
    </rPh>
    <phoneticPr fontId="1"/>
  </si>
  <si>
    <t>ｍ</t>
    <phoneticPr fontId="1"/>
  </si>
  <si>
    <t>箇所</t>
    <rPh sb="0" eb="2">
      <t>カショ</t>
    </rPh>
    <phoneticPr fontId="1"/>
  </si>
  <si>
    <t>本</t>
    <rPh sb="0" eb="1">
      <t>ホン</t>
    </rPh>
    <phoneticPr fontId="1"/>
  </si>
  <si>
    <t>組</t>
    <rPh sb="0" eb="1">
      <t>クミ</t>
    </rPh>
    <phoneticPr fontId="1"/>
  </si>
  <si>
    <t>台</t>
    <rPh sb="0" eb="1">
      <t>ダイ</t>
    </rPh>
    <phoneticPr fontId="1"/>
  </si>
  <si>
    <t>数量 / 単位</t>
    <rPh sb="0" eb="2">
      <t>スウリョウ</t>
    </rPh>
    <rPh sb="5" eb="7">
      <t>タンイ</t>
    </rPh>
    <phoneticPr fontId="1"/>
  </si>
  <si>
    <r>
      <t>単価</t>
    </r>
    <r>
      <rPr>
        <sz val="8"/>
        <color theme="1"/>
        <rFont val="ＭＳ Ｐ明朝"/>
        <family val="1"/>
        <charset val="128"/>
      </rPr>
      <t>（税抜き)</t>
    </r>
    <rPh sb="0" eb="2">
      <t>タンカ</t>
    </rPh>
    <rPh sb="3" eb="4">
      <t>ゼイ</t>
    </rPh>
    <rPh sb="4" eb="5">
      <t>ヌ</t>
    </rPh>
    <phoneticPr fontId="1"/>
  </si>
  <si>
    <r>
      <t>金額</t>
    </r>
    <r>
      <rPr>
        <sz val="8"/>
        <color theme="1"/>
        <rFont val="ＭＳ Ｐ明朝"/>
        <family val="1"/>
        <charset val="128"/>
      </rPr>
      <t>（税抜き)</t>
    </r>
    <rPh sb="0" eb="2">
      <t>キンガク</t>
    </rPh>
    <phoneticPr fontId="1"/>
  </si>
  <si>
    <t>日付</t>
    <rPh sb="0" eb="2">
      <t>ヒヅケ</t>
    </rPh>
    <phoneticPr fontId="1"/>
  </si>
  <si>
    <t>駐車場代</t>
    <rPh sb="0" eb="4">
      <t>チュウシャジョウダイ</t>
    </rPh>
    <phoneticPr fontId="1"/>
  </si>
  <si>
    <t>通行料金</t>
    <rPh sb="0" eb="4">
      <t>ツウコウリョウキン</t>
    </rPh>
    <phoneticPr fontId="1"/>
  </si>
  <si>
    <t>高速料金</t>
    <rPh sb="0" eb="4">
      <t>コウソクリョウキン</t>
    </rPh>
    <phoneticPr fontId="1"/>
  </si>
  <si>
    <t>その他</t>
    <rPh sb="2" eb="3">
      <t>タ</t>
    </rPh>
    <phoneticPr fontId="1"/>
  </si>
  <si>
    <t>税区分</t>
    <rPh sb="0" eb="3">
      <t>ゼイクブン</t>
    </rPh>
    <phoneticPr fontId="1"/>
  </si>
  <si>
    <t>▲▲様エアコン取替工事　（材料費）</t>
    <phoneticPr fontId="1"/>
  </si>
  <si>
    <t>高速料金</t>
    <rPh sb="0" eb="4">
      <t>コウソクリョウキン</t>
    </rPh>
    <phoneticPr fontId="1"/>
  </si>
  <si>
    <t>〇〇</t>
    <phoneticPr fontId="1"/>
  </si>
  <si>
    <t>※黄色・赤色のセルのみ入力して下さい　　（改訂：R8.2.6）</t>
    <rPh sb="1" eb="3">
      <t>キイロ</t>
    </rPh>
    <rPh sb="4" eb="6">
      <t>アカイロ</t>
    </rPh>
    <rPh sb="11" eb="13">
      <t>ニュウリョク</t>
    </rPh>
    <rPh sb="15" eb="16">
      <t>クダ</t>
    </rPh>
    <phoneticPr fontId="1"/>
  </si>
  <si>
    <t>立替金精算</t>
    <rPh sb="0" eb="3">
      <t>タテカエキン</t>
    </rPh>
    <rPh sb="3" eb="5">
      <t>セイサン</t>
    </rPh>
    <phoneticPr fontId="1"/>
  </si>
  <si>
    <t>立替金精算</t>
    <rPh sb="0" eb="5">
      <t>タテカエキンセイサン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</si>
</sst>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[$]ggge&quot;年&quot;m&quot;月&quot;d&quot;日&quot;;@" x16r2:formatCode16="[$-ja-JP-x-gannen]ggge&quot;年&quot;m&quot;月&quot;d&quot;日&quot;;@"/>
    <numFmt numFmtId="177" formatCode="&quot;¥&quot;#,###,###\-"/>
    <numFmt numFmtId="178" formatCode="#,##0_ "/>
    <numFmt numFmtId="179" formatCode="#,###"/>
    <numFmt numFmtId="180" formatCode="####"/>
    <numFmt numFmtId="181" formatCode="[$-411]ggge&quot;年&quot;m&quot;月&quot;d&quot;日&quot;;@"/>
    <numFmt numFmtId="182" formatCode="yyyy/m/d;@"/>
    <numFmt numFmtId="183" formatCode="#,##0_);[Red]\(#,##0\)"/>
    <numFmt numFmtId="184" formatCode="m/d;@"/>
    <numFmt numFmtId="185" formatCode="m/d;;"/>
    <numFmt numFmtId="186" formatCode="#,##0.0_);[Red]\(#,##0.0\)"/>
  </numFmts>
  <fonts count="1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auto="1"/>
      </top>
      <bottom/>
      <diagonal/>
    </border>
    <border>
      <left style="hair">
        <color indexed="64"/>
      </left>
      <right/>
      <top/>
      <bottom style="hair">
        <color auto="1"/>
      </bottom>
      <diagonal/>
    </border>
    <border>
      <left style="hair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left" vertical="center" indent="1"/>
    </xf>
    <xf numFmtId="0" fontId="3" fillId="0" borderId="0" xfId="0" applyFont="1"/>
    <xf numFmtId="0" fontId="2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4" fillId="0" borderId="0" xfId="0" applyFont="1" applyAlignment="1">
      <alignment vertical="center" shrinkToFit="1"/>
    </xf>
    <xf numFmtId="0" fontId="3" fillId="0" borderId="43" xfId="0" applyFont="1" applyBorder="1" applyAlignment="1">
      <alignment horizontal="right" vertical="center"/>
    </xf>
    <xf numFmtId="0" fontId="2" fillId="0" borderId="47" xfId="0" applyFont="1" applyBorder="1" applyAlignment="1">
      <alignment horizontal="right" vertical="center"/>
    </xf>
    <xf numFmtId="180" fontId="2" fillId="0" borderId="47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6" fillId="0" borderId="43" xfId="0" applyFont="1" applyBorder="1" applyAlignment="1">
      <alignment horizontal="right" vertical="center"/>
    </xf>
    <xf numFmtId="0" fontId="15" fillId="0" borderId="47" xfId="0" applyFont="1" applyBorder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79" fontId="2" fillId="0" borderId="18" xfId="0" applyNumberFormat="1" applyFont="1" applyBorder="1" applyAlignment="1">
      <alignment horizontal="right" vertical="center"/>
    </xf>
    <xf numFmtId="179" fontId="2" fillId="0" borderId="19" xfId="0" applyNumberFormat="1" applyFont="1" applyBorder="1" applyAlignment="1">
      <alignment horizontal="right" vertical="center"/>
    </xf>
    <xf numFmtId="179" fontId="2" fillId="0" borderId="20" xfId="0" applyNumberFormat="1" applyFont="1" applyBorder="1" applyAlignment="1">
      <alignment horizontal="right" vertical="center"/>
    </xf>
    <xf numFmtId="178" fontId="2" fillId="0" borderId="18" xfId="0" applyNumberFormat="1" applyFont="1" applyBorder="1" applyAlignment="1">
      <alignment horizontal="center" vertical="center" shrinkToFit="1"/>
    </xf>
    <xf numFmtId="178" fontId="2" fillId="0" borderId="19" xfId="0" applyNumberFormat="1" applyFont="1" applyBorder="1" applyAlignment="1">
      <alignment horizontal="center" vertical="center" shrinkToFit="1"/>
    </xf>
    <xf numFmtId="178" fontId="2" fillId="0" borderId="20" xfId="0" applyNumberFormat="1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179" fontId="2" fillId="0" borderId="26" xfId="0" applyNumberFormat="1" applyFont="1" applyBorder="1" applyAlignment="1">
      <alignment horizontal="right" vertical="center"/>
    </xf>
    <xf numFmtId="179" fontId="2" fillId="0" borderId="27" xfId="0" applyNumberFormat="1" applyFont="1" applyBorder="1" applyAlignment="1">
      <alignment horizontal="right" vertical="center"/>
    </xf>
    <xf numFmtId="179" fontId="2" fillId="0" borderId="28" xfId="0" applyNumberFormat="1" applyFont="1" applyBorder="1" applyAlignment="1">
      <alignment horizontal="right" vertical="center"/>
    </xf>
    <xf numFmtId="178" fontId="2" fillId="0" borderId="26" xfId="0" applyNumberFormat="1" applyFont="1" applyBorder="1" applyAlignment="1">
      <alignment horizontal="center" vertical="center" shrinkToFit="1"/>
    </xf>
    <xf numFmtId="178" fontId="2" fillId="0" borderId="27" xfId="0" applyNumberFormat="1" applyFont="1" applyBorder="1" applyAlignment="1">
      <alignment horizontal="center" vertical="center" shrinkToFit="1"/>
    </xf>
    <xf numFmtId="178" fontId="2" fillId="0" borderId="28" xfId="0" applyNumberFormat="1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9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179" fontId="2" fillId="0" borderId="16" xfId="0" applyNumberFormat="1" applyFont="1" applyBorder="1" applyAlignment="1">
      <alignment horizontal="right" vertical="center"/>
    </xf>
    <xf numFmtId="179" fontId="2" fillId="0" borderId="12" xfId="0" applyNumberFormat="1" applyFont="1" applyBorder="1" applyAlignment="1">
      <alignment horizontal="right" vertical="center"/>
    </xf>
    <xf numFmtId="179" fontId="2" fillId="0" borderId="17" xfId="0" applyNumberFormat="1" applyFont="1" applyBorder="1" applyAlignment="1">
      <alignment horizontal="right" vertical="center"/>
    </xf>
    <xf numFmtId="178" fontId="2" fillId="0" borderId="16" xfId="0" applyNumberFormat="1" applyFont="1" applyBorder="1" applyAlignment="1">
      <alignment horizontal="center" vertical="center" shrinkToFit="1"/>
    </xf>
    <xf numFmtId="178" fontId="2" fillId="0" borderId="12" xfId="0" applyNumberFormat="1" applyFont="1" applyBorder="1" applyAlignment="1">
      <alignment horizontal="center" vertical="center" shrinkToFit="1"/>
    </xf>
    <xf numFmtId="178" fontId="2" fillId="0" borderId="17" xfId="0" applyNumberFormat="1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79" fontId="15" fillId="0" borderId="16" xfId="0" applyNumberFormat="1" applyFont="1" applyBorder="1" applyAlignment="1">
      <alignment horizontal="right" vertical="center"/>
    </xf>
    <xf numFmtId="179" fontId="15" fillId="0" borderId="12" xfId="0" applyNumberFormat="1" applyFont="1" applyBorder="1" applyAlignment="1">
      <alignment horizontal="right" vertical="center"/>
    </xf>
    <xf numFmtId="179" fontId="15" fillId="0" borderId="17" xfId="0" applyNumberFormat="1" applyFont="1" applyBorder="1" applyAlignment="1">
      <alignment horizontal="right" vertical="center"/>
    </xf>
    <xf numFmtId="178" fontId="14" fillId="0" borderId="16" xfId="0" applyNumberFormat="1" applyFont="1" applyBorder="1" applyAlignment="1">
      <alignment horizontal="center" vertical="center" shrinkToFit="1"/>
    </xf>
    <xf numFmtId="178" fontId="14" fillId="0" borderId="12" xfId="0" applyNumberFormat="1" applyFont="1" applyBorder="1" applyAlignment="1">
      <alignment horizontal="center" vertical="center" shrinkToFit="1"/>
    </xf>
    <xf numFmtId="178" fontId="14" fillId="0" borderId="17" xfId="0" applyNumberFormat="1" applyFont="1" applyBorder="1" applyAlignment="1">
      <alignment horizontal="center" vertical="center" shrinkToFit="1"/>
    </xf>
    <xf numFmtId="178" fontId="2" fillId="0" borderId="24" xfId="0" applyNumberFormat="1" applyFont="1" applyBorder="1" applyAlignment="1">
      <alignment horizontal="center" vertical="center" shrinkToFit="1"/>
    </xf>
    <xf numFmtId="0" fontId="2" fillId="0" borderId="23" xfId="0" applyFont="1" applyBorder="1" applyAlignment="1" applyProtection="1">
      <alignment horizontal="center" vertical="center" shrinkToFit="1"/>
      <protection locked="0"/>
    </xf>
    <xf numFmtId="178" fontId="2" fillId="0" borderId="23" xfId="0" applyNumberFormat="1" applyFont="1" applyBorder="1" applyAlignment="1">
      <alignment horizontal="center" vertical="center" shrinkToFit="1"/>
    </xf>
    <xf numFmtId="179" fontId="2" fillId="0" borderId="23" xfId="0" applyNumberFormat="1" applyFont="1" applyBorder="1" applyAlignment="1">
      <alignment horizontal="right" vertical="center" shrinkToFit="1"/>
    </xf>
    <xf numFmtId="0" fontId="2" fillId="0" borderId="24" xfId="0" applyFont="1" applyBorder="1" applyAlignment="1" applyProtection="1">
      <alignment horizontal="center" vertical="center" shrinkToFit="1"/>
      <protection locked="0"/>
    </xf>
    <xf numFmtId="178" fontId="2" fillId="0" borderId="22" xfId="0" applyNumberFormat="1" applyFont="1" applyBorder="1" applyAlignment="1">
      <alignment horizontal="center" vertical="center" shrinkToFit="1"/>
    </xf>
    <xf numFmtId="179" fontId="2" fillId="0" borderId="22" xfId="0" applyNumberFormat="1" applyFont="1" applyBorder="1" applyAlignment="1">
      <alignment horizontal="right" vertical="center" shrinkToFit="1"/>
    </xf>
    <xf numFmtId="183" fontId="3" fillId="0" borderId="18" xfId="0" applyNumberFormat="1" applyFont="1" applyBorder="1" applyAlignment="1">
      <alignment horizontal="right" vertical="center" shrinkToFit="1"/>
    </xf>
    <xf numFmtId="183" fontId="3" fillId="0" borderId="19" xfId="0" applyNumberFormat="1" applyFont="1" applyBorder="1" applyAlignment="1">
      <alignment horizontal="right" vertical="center" shrinkToFit="1"/>
    </xf>
    <xf numFmtId="183" fontId="3" fillId="0" borderId="16" xfId="0" applyNumberFormat="1" applyFont="1" applyBorder="1" applyAlignment="1">
      <alignment horizontal="right" vertical="center" shrinkToFit="1"/>
    </xf>
    <xf numFmtId="183" fontId="3" fillId="0" borderId="12" xfId="0" applyNumberFormat="1" applyFont="1" applyBorder="1" applyAlignment="1">
      <alignment horizontal="right" vertical="center" shrinkToFit="1"/>
    </xf>
    <xf numFmtId="178" fontId="6" fillId="0" borderId="12" xfId="0" applyNumberFormat="1" applyFont="1" applyBorder="1" applyAlignment="1">
      <alignment horizontal="center" vertical="center" shrinkToFit="1"/>
    </xf>
    <xf numFmtId="178" fontId="6" fillId="0" borderId="17" xfId="0" applyNumberFormat="1" applyFont="1" applyBorder="1" applyAlignment="1">
      <alignment horizontal="center" vertical="center" shrinkToFit="1"/>
    </xf>
    <xf numFmtId="178" fontId="6" fillId="0" borderId="19" xfId="0" applyNumberFormat="1" applyFont="1" applyBorder="1" applyAlignment="1">
      <alignment horizontal="center" vertical="center" shrinkToFit="1"/>
    </xf>
    <xf numFmtId="178" fontId="6" fillId="0" borderId="20" xfId="0" applyNumberFormat="1" applyFont="1" applyBorder="1" applyAlignment="1">
      <alignment horizontal="center" vertical="center" shrinkToFit="1"/>
    </xf>
    <xf numFmtId="184" fontId="11" fillId="0" borderId="16" xfId="0" applyNumberFormat="1" applyFont="1" applyBorder="1" applyAlignment="1">
      <alignment horizontal="center" vertical="center" shrinkToFit="1"/>
    </xf>
    <xf numFmtId="184" fontId="11" fillId="0" borderId="17" xfId="0" applyNumberFormat="1" applyFont="1" applyBorder="1" applyAlignment="1">
      <alignment horizontal="center" vertical="center" shrinkToFit="1"/>
    </xf>
    <xf numFmtId="0" fontId="15" fillId="0" borderId="16" xfId="0" applyFont="1" applyBorder="1" applyAlignment="1" applyProtection="1">
      <alignment horizontal="left" vertical="center" shrinkToFit="1"/>
      <protection locked="0"/>
    </xf>
    <xf numFmtId="0" fontId="15" fillId="0" borderId="12" xfId="0" applyFont="1" applyBorder="1" applyAlignment="1" applyProtection="1">
      <alignment horizontal="left" vertical="center" shrinkToFit="1"/>
      <protection locked="0"/>
    </xf>
    <xf numFmtId="0" fontId="15" fillId="0" borderId="17" xfId="0" applyFont="1" applyBorder="1" applyAlignment="1" applyProtection="1">
      <alignment horizontal="left" vertical="center" shrinkToFit="1"/>
      <protection locked="0"/>
    </xf>
    <xf numFmtId="184" fontId="11" fillId="0" borderId="18" xfId="0" applyNumberFormat="1" applyFont="1" applyBorder="1" applyAlignment="1">
      <alignment horizontal="center" vertical="center" shrinkToFit="1"/>
    </xf>
    <xf numFmtId="184" fontId="11" fillId="0" borderId="20" xfId="0" applyNumberFormat="1" applyFont="1" applyBorder="1" applyAlignment="1">
      <alignment horizontal="center" vertical="center" shrinkToFit="1"/>
    </xf>
    <xf numFmtId="0" fontId="15" fillId="0" borderId="18" xfId="0" applyFont="1" applyBorder="1" applyAlignment="1" applyProtection="1">
      <alignment horizontal="left" vertical="center" shrinkToFit="1"/>
      <protection locked="0"/>
    </xf>
    <xf numFmtId="0" fontId="15" fillId="0" borderId="19" xfId="0" applyFont="1" applyBorder="1" applyAlignment="1" applyProtection="1">
      <alignment horizontal="left" vertical="center" shrinkToFit="1"/>
      <protection locked="0"/>
    </xf>
    <xf numFmtId="0" fontId="15" fillId="0" borderId="20" xfId="0" applyFont="1" applyBorder="1" applyAlignment="1" applyProtection="1">
      <alignment horizontal="left" vertical="center" shrinkToFit="1"/>
      <protection locked="0"/>
    </xf>
    <xf numFmtId="184" fontId="2" fillId="0" borderId="16" xfId="0" applyNumberFormat="1" applyFont="1" applyBorder="1" applyAlignment="1">
      <alignment horizontal="center" vertical="center" shrinkToFit="1"/>
    </xf>
    <xf numFmtId="184" fontId="2" fillId="0" borderId="17" xfId="0" applyNumberFormat="1" applyFont="1" applyBorder="1" applyAlignment="1">
      <alignment horizontal="center" vertical="center" shrinkToFit="1"/>
    </xf>
    <xf numFmtId="179" fontId="2" fillId="0" borderId="24" xfId="0" applyNumberFormat="1" applyFont="1" applyBorder="1" applyAlignment="1">
      <alignment horizontal="right" vertical="center" shrinkToFit="1"/>
    </xf>
    <xf numFmtId="183" fontId="3" fillId="0" borderId="26" xfId="0" applyNumberFormat="1" applyFont="1" applyBorder="1" applyAlignment="1">
      <alignment horizontal="right" vertical="center" shrinkToFit="1"/>
    </xf>
    <xf numFmtId="183" fontId="3" fillId="0" borderId="27" xfId="0" applyNumberFormat="1" applyFont="1" applyBorder="1" applyAlignment="1">
      <alignment horizontal="right" vertical="center" shrinkToFit="1"/>
    </xf>
    <xf numFmtId="178" fontId="6" fillId="0" borderId="27" xfId="0" applyNumberFormat="1" applyFont="1" applyBorder="1" applyAlignment="1">
      <alignment horizontal="center" vertical="center" shrinkToFit="1"/>
    </xf>
    <xf numFmtId="178" fontId="6" fillId="0" borderId="28" xfId="0" applyNumberFormat="1" applyFont="1" applyBorder="1" applyAlignment="1">
      <alignment horizontal="center" vertical="center" shrinkToFit="1"/>
    </xf>
    <xf numFmtId="184" fontId="2" fillId="0" borderId="26" xfId="0" applyNumberFormat="1" applyFont="1" applyBorder="1" applyAlignment="1">
      <alignment horizontal="center" vertical="center" shrinkToFit="1"/>
    </xf>
    <xf numFmtId="184" fontId="2" fillId="0" borderId="28" xfId="0" applyNumberFormat="1" applyFont="1" applyBorder="1" applyAlignment="1">
      <alignment horizontal="center" vertical="center" shrinkToFit="1"/>
    </xf>
    <xf numFmtId="0" fontId="15" fillId="0" borderId="26" xfId="0" applyFont="1" applyBorder="1" applyAlignment="1" applyProtection="1">
      <alignment horizontal="left" vertical="center" shrinkToFit="1"/>
      <protection locked="0"/>
    </xf>
    <xf numFmtId="0" fontId="15" fillId="0" borderId="27" xfId="0" applyFont="1" applyBorder="1" applyAlignment="1" applyProtection="1">
      <alignment horizontal="left" vertical="center" shrinkToFit="1"/>
      <protection locked="0"/>
    </xf>
    <xf numFmtId="0" fontId="15" fillId="0" borderId="28" xfId="0" applyFont="1" applyBorder="1" applyAlignment="1" applyProtection="1">
      <alignment horizontal="left" vertical="center" shrinkToFit="1"/>
      <protection locked="0"/>
    </xf>
    <xf numFmtId="0" fontId="6" fillId="0" borderId="37" xfId="0" applyFont="1" applyBorder="1" applyAlignment="1">
      <alignment horizontal="right" vertical="center"/>
    </xf>
    <xf numFmtId="0" fontId="6" fillId="0" borderId="38" xfId="0" applyFont="1" applyBorder="1" applyAlignment="1">
      <alignment horizontal="right" vertical="center"/>
    </xf>
    <xf numFmtId="49" fontId="15" fillId="0" borderId="12" xfId="0" applyNumberFormat="1" applyFont="1" applyBorder="1" applyAlignment="1">
      <alignment horizontal="left" vertical="center"/>
    </xf>
    <xf numFmtId="49" fontId="15" fillId="0" borderId="17" xfId="0" applyNumberFormat="1" applyFont="1" applyBorder="1" applyAlignment="1">
      <alignment horizontal="left" vertical="center"/>
    </xf>
    <xf numFmtId="49" fontId="15" fillId="0" borderId="41" xfId="0" applyNumberFormat="1" applyFont="1" applyBorder="1" applyAlignment="1">
      <alignment horizontal="left" vertical="center" indent="1"/>
    </xf>
    <xf numFmtId="0" fontId="18" fillId="0" borderId="41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177" fontId="10" fillId="0" borderId="49" xfId="0" applyNumberFormat="1" applyFont="1" applyBorder="1" applyAlignment="1">
      <alignment horizontal="center" vertical="center"/>
    </xf>
    <xf numFmtId="177" fontId="10" fillId="0" borderId="50" xfId="0" applyNumberFormat="1" applyFont="1" applyBorder="1" applyAlignment="1">
      <alignment horizontal="center" vertical="center"/>
    </xf>
    <xf numFmtId="177" fontId="10" fillId="0" borderId="2" xfId="0" applyNumberFormat="1" applyFont="1" applyBorder="1" applyAlignment="1">
      <alignment horizontal="center" vertical="center"/>
    </xf>
    <xf numFmtId="177" fontId="10" fillId="0" borderId="52" xfId="0" applyNumberFormat="1" applyFont="1" applyBorder="1" applyAlignment="1">
      <alignment horizontal="center" vertical="center"/>
    </xf>
    <xf numFmtId="177" fontId="10" fillId="0" borderId="54" xfId="0" applyNumberFormat="1" applyFont="1" applyBorder="1" applyAlignment="1">
      <alignment horizontal="center" vertical="center"/>
    </xf>
    <xf numFmtId="177" fontId="10" fillId="0" borderId="55" xfId="0" applyNumberFormat="1" applyFont="1" applyBorder="1" applyAlignment="1">
      <alignment horizontal="center" vertical="center"/>
    </xf>
    <xf numFmtId="0" fontId="15" fillId="0" borderId="38" xfId="0" applyFont="1" applyBorder="1" applyAlignment="1">
      <alignment horizontal="left" vertical="center" indent="1"/>
    </xf>
    <xf numFmtId="0" fontId="15" fillId="0" borderId="39" xfId="0" applyFont="1" applyBorder="1" applyAlignment="1">
      <alignment horizontal="left" vertical="center" indent="1"/>
    </xf>
    <xf numFmtId="0" fontId="8" fillId="0" borderId="1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8" fillId="0" borderId="38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right" vertical="center"/>
    </xf>
    <xf numFmtId="0" fontId="6" fillId="0" borderId="41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top"/>
    </xf>
    <xf numFmtId="0" fontId="6" fillId="0" borderId="29" xfId="0" applyFont="1" applyBorder="1" applyAlignment="1">
      <alignment horizontal="right" vertical="center"/>
    </xf>
    <xf numFmtId="0" fontId="6" fillId="0" borderId="30" xfId="0" applyFont="1" applyBorder="1" applyAlignment="1">
      <alignment horizontal="right" vertical="center"/>
    </xf>
    <xf numFmtId="0" fontId="16" fillId="0" borderId="8" xfId="0" applyFont="1" applyBorder="1" applyAlignment="1">
      <alignment horizontal="left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6" fillId="0" borderId="31" xfId="0" applyFont="1" applyBorder="1" applyAlignment="1">
      <alignment horizontal="right" vertical="center"/>
    </xf>
    <xf numFmtId="0" fontId="6" fillId="0" borderId="32" xfId="0" applyFont="1" applyBorder="1" applyAlignment="1">
      <alignment horizontal="right" vertical="center"/>
    </xf>
    <xf numFmtId="0" fontId="15" fillId="0" borderId="44" xfId="0" applyFont="1" applyBorder="1" applyAlignment="1">
      <alignment horizontal="left" vertical="center" indent="1" shrinkToFit="1"/>
    </xf>
    <xf numFmtId="0" fontId="15" fillId="0" borderId="0" xfId="0" applyFont="1" applyAlignment="1">
      <alignment horizontal="left" vertical="center" indent="1" shrinkToFit="1"/>
    </xf>
    <xf numFmtId="0" fontId="15" fillId="0" borderId="7" xfId="0" applyFont="1" applyBorder="1" applyAlignment="1">
      <alignment horizontal="left" vertical="center" indent="1" shrinkToFi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176" fontId="15" fillId="0" borderId="61" xfId="0" applyNumberFormat="1" applyFont="1" applyBorder="1" applyAlignment="1">
      <alignment horizontal="center" vertical="center"/>
    </xf>
    <xf numFmtId="176" fontId="15" fillId="0" borderId="3" xfId="0" applyNumberFormat="1" applyFont="1" applyBorder="1" applyAlignment="1">
      <alignment horizontal="center" vertical="center"/>
    </xf>
    <xf numFmtId="0" fontId="15" fillId="0" borderId="38" xfId="0" applyFont="1" applyBorder="1" applyAlignment="1">
      <alignment horizontal="left" vertical="center" indent="1" shrinkToFit="1"/>
    </xf>
    <xf numFmtId="0" fontId="15" fillId="0" borderId="38" xfId="0" applyFont="1" applyBorder="1" applyAlignment="1">
      <alignment horizontal="center" vertical="center" shrinkToFit="1"/>
    </xf>
    <xf numFmtId="0" fontId="15" fillId="0" borderId="39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right" vertical="center" shrinkToFit="1"/>
    </xf>
    <xf numFmtId="0" fontId="6" fillId="0" borderId="38" xfId="0" applyFont="1" applyBorder="1" applyAlignment="1">
      <alignment horizontal="right" vertical="center" shrinkToFit="1"/>
    </xf>
    <xf numFmtId="0" fontId="6" fillId="0" borderId="33" xfId="0" applyFont="1" applyBorder="1" applyAlignment="1">
      <alignment horizontal="right" vertical="center"/>
    </xf>
    <xf numFmtId="0" fontId="6" fillId="0" borderId="34" xfId="0" applyFont="1" applyBorder="1" applyAlignment="1">
      <alignment horizontal="right" vertical="center"/>
    </xf>
    <xf numFmtId="0" fontId="17" fillId="0" borderId="45" xfId="0" applyFont="1" applyBorder="1" applyAlignment="1">
      <alignment horizontal="left" vertical="center" indent="1"/>
    </xf>
    <xf numFmtId="0" fontId="17" fillId="0" borderId="13" xfId="0" applyFont="1" applyBorder="1" applyAlignment="1">
      <alignment horizontal="left" vertical="center" indent="1"/>
    </xf>
    <xf numFmtId="0" fontId="17" fillId="0" borderId="46" xfId="0" applyFont="1" applyBorder="1" applyAlignment="1">
      <alignment horizontal="left" vertical="center" indent="1"/>
    </xf>
    <xf numFmtId="0" fontId="17" fillId="0" borderId="11" xfId="0" applyFont="1" applyBorder="1" applyAlignment="1">
      <alignment horizontal="left" vertical="center" indent="1"/>
    </xf>
    <xf numFmtId="0" fontId="16" fillId="0" borderId="13" xfId="0" applyFont="1" applyBorder="1" applyAlignment="1">
      <alignment horizontal="left" vertical="center" indent="1"/>
    </xf>
    <xf numFmtId="0" fontId="16" fillId="0" borderId="14" xfId="0" applyFont="1" applyBorder="1" applyAlignment="1">
      <alignment horizontal="left" vertical="center" indent="1"/>
    </xf>
    <xf numFmtId="0" fontId="16" fillId="0" borderId="11" xfId="0" applyFont="1" applyBorder="1" applyAlignment="1">
      <alignment horizontal="left" vertical="center" indent="1"/>
    </xf>
    <xf numFmtId="0" fontId="16" fillId="0" borderId="15" xfId="0" applyFont="1" applyBorder="1" applyAlignment="1">
      <alignment horizontal="left" vertical="center" indent="1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2" fillId="2" borderId="24" xfId="0" applyFont="1" applyFill="1" applyBorder="1" applyAlignment="1" applyProtection="1">
      <alignment horizontal="center" vertical="center" shrinkToFit="1"/>
      <protection locked="0"/>
    </xf>
    <xf numFmtId="178" fontId="2" fillId="2" borderId="22" xfId="0" applyNumberFormat="1" applyFont="1" applyFill="1" applyBorder="1" applyAlignment="1" applyProtection="1">
      <alignment horizontal="center" vertical="center" shrinkToFit="1"/>
      <protection locked="0"/>
    </xf>
    <xf numFmtId="179" fontId="2" fillId="2" borderId="22" xfId="0" applyNumberFormat="1" applyFont="1" applyFill="1" applyBorder="1" applyAlignment="1" applyProtection="1">
      <alignment horizontal="right" vertical="center" shrinkToFit="1"/>
      <protection locked="0"/>
    </xf>
    <xf numFmtId="186" fontId="3" fillId="2" borderId="16" xfId="0" applyNumberFormat="1" applyFont="1" applyFill="1" applyBorder="1" applyAlignment="1" applyProtection="1">
      <alignment horizontal="right" vertical="center" shrinkToFit="1"/>
      <protection locked="0"/>
    </xf>
    <xf numFmtId="186" fontId="3" fillId="2" borderId="12" xfId="0" applyNumberFormat="1" applyFont="1" applyFill="1" applyBorder="1" applyAlignment="1" applyProtection="1">
      <alignment horizontal="right" vertical="center" shrinkToFit="1"/>
      <protection locked="0"/>
    </xf>
    <xf numFmtId="9" fontId="2" fillId="2" borderId="12" xfId="0" applyNumberFormat="1" applyFont="1" applyFill="1" applyBorder="1" applyAlignment="1">
      <alignment horizontal="center" vertical="center"/>
    </xf>
    <xf numFmtId="186" fontId="3" fillId="2" borderId="26" xfId="0" applyNumberFormat="1" applyFont="1" applyFill="1" applyBorder="1" applyAlignment="1" applyProtection="1">
      <alignment horizontal="right" vertical="center" shrinkToFit="1"/>
      <protection locked="0"/>
    </xf>
    <xf numFmtId="186" fontId="3" fillId="2" borderId="27" xfId="0" applyNumberFormat="1" applyFont="1" applyFill="1" applyBorder="1" applyAlignment="1" applyProtection="1">
      <alignment horizontal="right" vertical="center" shrinkToFit="1"/>
      <protection locked="0"/>
    </xf>
    <xf numFmtId="186" fontId="3" fillId="2" borderId="18" xfId="0" applyNumberFormat="1" applyFont="1" applyFill="1" applyBorder="1" applyAlignment="1" applyProtection="1">
      <alignment horizontal="right" vertical="center" shrinkToFit="1"/>
      <protection locked="0"/>
    </xf>
    <xf numFmtId="186" fontId="3" fillId="2" borderId="19" xfId="0" applyNumberFormat="1" applyFont="1" applyFill="1" applyBorder="1" applyAlignment="1" applyProtection="1">
      <alignment horizontal="right" vertical="center" shrinkToFit="1"/>
      <protection locked="0"/>
    </xf>
    <xf numFmtId="178" fontId="2" fillId="2" borderId="23" xfId="0" applyNumberFormat="1" applyFont="1" applyFill="1" applyBorder="1" applyAlignment="1" applyProtection="1">
      <alignment horizontal="center" vertical="center" shrinkToFit="1"/>
      <protection locked="0"/>
    </xf>
    <xf numFmtId="183" fontId="6" fillId="2" borderId="12" xfId="0" applyNumberFormat="1" applyFont="1" applyFill="1" applyBorder="1" applyAlignment="1" applyProtection="1">
      <alignment horizontal="center" vertical="center" shrinkToFit="1"/>
      <protection locked="0"/>
    </xf>
    <xf numFmtId="183" fontId="6" fillId="2" borderId="17" xfId="0" applyNumberFormat="1" applyFont="1" applyFill="1" applyBorder="1" applyAlignment="1" applyProtection="1">
      <alignment horizontal="center" vertical="center" shrinkToFit="1"/>
      <protection locked="0"/>
    </xf>
    <xf numFmtId="183" fontId="6" fillId="2" borderId="19" xfId="0" applyNumberFormat="1" applyFont="1" applyFill="1" applyBorder="1" applyAlignment="1" applyProtection="1">
      <alignment horizontal="center" vertical="center" shrinkToFit="1"/>
      <protection locked="0"/>
    </xf>
    <xf numFmtId="183" fontId="6" fillId="2" borderId="20" xfId="0" applyNumberFormat="1" applyFont="1" applyFill="1" applyBorder="1" applyAlignment="1" applyProtection="1">
      <alignment horizontal="center" vertical="center" shrinkToFit="1"/>
      <protection locked="0"/>
    </xf>
    <xf numFmtId="179" fontId="2" fillId="2" borderId="23" xfId="0" applyNumberFormat="1" applyFont="1" applyFill="1" applyBorder="1" applyAlignment="1" applyProtection="1">
      <alignment horizontal="right" vertical="center" shrinkToFit="1"/>
      <protection locked="0"/>
    </xf>
    <xf numFmtId="0" fontId="2" fillId="2" borderId="23" xfId="0" applyFont="1" applyFill="1" applyBorder="1" applyAlignment="1" applyProtection="1">
      <alignment horizontal="center" vertical="center" shrinkToFit="1"/>
      <protection locked="0"/>
    </xf>
    <xf numFmtId="184" fontId="15" fillId="2" borderId="26" xfId="0" applyNumberFormat="1" applyFont="1" applyFill="1" applyBorder="1" applyAlignment="1" applyProtection="1">
      <alignment horizontal="center" vertical="center" shrinkToFit="1"/>
      <protection locked="0"/>
    </xf>
    <xf numFmtId="184" fontId="15" fillId="2" borderId="28" xfId="0" applyNumberFormat="1" applyFont="1" applyFill="1" applyBorder="1" applyAlignment="1" applyProtection="1">
      <alignment horizontal="center" vertical="center" shrinkToFit="1"/>
      <protection locked="0"/>
    </xf>
    <xf numFmtId="0" fontId="15" fillId="2" borderId="6" xfId="0" applyFont="1" applyFill="1" applyBorder="1" applyAlignment="1" applyProtection="1">
      <alignment horizontal="left" vertical="center" shrinkToFit="1"/>
      <protection locked="0"/>
    </xf>
    <xf numFmtId="0" fontId="15" fillId="2" borderId="8" xfId="0" applyFont="1" applyFill="1" applyBorder="1" applyAlignment="1" applyProtection="1">
      <alignment horizontal="left" vertical="center" shrinkToFit="1"/>
      <protection locked="0"/>
    </xf>
    <xf numFmtId="0" fontId="15" fillId="2" borderId="9" xfId="0" applyFont="1" applyFill="1" applyBorder="1" applyAlignment="1" applyProtection="1">
      <alignment horizontal="left" vertical="center" shrinkToFit="1"/>
      <protection locked="0"/>
    </xf>
    <xf numFmtId="184" fontId="15" fillId="2" borderId="16" xfId="0" applyNumberFormat="1" applyFont="1" applyFill="1" applyBorder="1" applyAlignment="1" applyProtection="1">
      <alignment horizontal="center" vertical="center" shrinkToFit="1"/>
      <protection locked="0"/>
    </xf>
    <xf numFmtId="184" fontId="15" fillId="2" borderId="17" xfId="0" applyNumberFormat="1" applyFont="1" applyFill="1" applyBorder="1" applyAlignment="1" applyProtection="1">
      <alignment horizontal="center" vertical="center" shrinkToFit="1"/>
      <protection locked="0"/>
    </xf>
    <xf numFmtId="0" fontId="15" fillId="2" borderId="16" xfId="0" applyFont="1" applyFill="1" applyBorder="1" applyAlignment="1" applyProtection="1">
      <alignment horizontal="left" vertical="center" shrinkToFit="1"/>
      <protection locked="0"/>
    </xf>
    <xf numFmtId="0" fontId="15" fillId="2" borderId="12" xfId="0" applyFont="1" applyFill="1" applyBorder="1" applyAlignment="1" applyProtection="1">
      <alignment horizontal="left" vertical="center" shrinkToFit="1"/>
      <protection locked="0"/>
    </xf>
    <xf numFmtId="0" fontId="15" fillId="2" borderId="17" xfId="0" applyFont="1" applyFill="1" applyBorder="1" applyAlignment="1" applyProtection="1">
      <alignment horizontal="left" vertical="center" shrinkToFit="1"/>
      <protection locked="0"/>
    </xf>
    <xf numFmtId="184" fontId="15" fillId="2" borderId="18" xfId="0" applyNumberFormat="1" applyFont="1" applyFill="1" applyBorder="1" applyAlignment="1" applyProtection="1">
      <alignment horizontal="center" vertical="center" shrinkToFit="1"/>
      <protection locked="0"/>
    </xf>
    <xf numFmtId="184" fontId="15" fillId="2" borderId="20" xfId="0" applyNumberFormat="1" applyFont="1" applyFill="1" applyBorder="1" applyAlignment="1" applyProtection="1">
      <alignment horizontal="center" vertical="center" shrinkToFit="1"/>
      <protection locked="0"/>
    </xf>
    <xf numFmtId="0" fontId="15" fillId="2" borderId="18" xfId="0" applyFont="1" applyFill="1" applyBorder="1" applyAlignment="1" applyProtection="1">
      <alignment horizontal="left" vertical="center" shrinkToFit="1"/>
      <protection locked="0"/>
    </xf>
    <xf numFmtId="0" fontId="15" fillId="2" borderId="19" xfId="0" applyFont="1" applyFill="1" applyBorder="1" applyAlignment="1" applyProtection="1">
      <alignment horizontal="left" vertical="center" shrinkToFit="1"/>
      <protection locked="0"/>
    </xf>
    <xf numFmtId="0" fontId="15" fillId="2" borderId="20" xfId="0" applyFont="1" applyFill="1" applyBorder="1" applyAlignment="1" applyProtection="1">
      <alignment horizontal="left" vertical="center" shrinkToFit="1"/>
      <protection locked="0"/>
    </xf>
    <xf numFmtId="49" fontId="2" fillId="2" borderId="57" xfId="0" applyNumberFormat="1" applyFont="1" applyFill="1" applyBorder="1" applyAlignment="1" applyProtection="1">
      <alignment horizontal="center" vertical="center"/>
      <protection locked="0"/>
    </xf>
    <xf numFmtId="49" fontId="2" fillId="2" borderId="58" xfId="0" applyNumberFormat="1" applyFont="1" applyFill="1" applyBorder="1" applyAlignment="1" applyProtection="1">
      <alignment horizontal="center" vertical="center"/>
      <protection locked="0"/>
    </xf>
    <xf numFmtId="176" fontId="2" fillId="2" borderId="60" xfId="0" applyNumberFormat="1" applyFont="1" applyFill="1" applyBorder="1" applyAlignment="1" applyProtection="1">
      <alignment horizontal="center" vertical="center"/>
      <protection locked="0"/>
    </xf>
    <xf numFmtId="176" fontId="2" fillId="2" borderId="61" xfId="0" applyNumberFormat="1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left" vertical="center" indent="1" shrinkToFit="1"/>
      <protection locked="0"/>
    </xf>
    <xf numFmtId="0" fontId="2" fillId="2" borderId="44" xfId="0" applyFont="1" applyFill="1" applyBorder="1" applyAlignment="1" applyProtection="1">
      <alignment horizontal="left" vertical="center" indent="1" shrinkToFit="1"/>
      <protection locked="0"/>
    </xf>
    <xf numFmtId="0" fontId="2" fillId="2" borderId="0" xfId="0" applyFont="1" applyFill="1" applyAlignment="1" applyProtection="1">
      <alignment horizontal="left" vertical="center" indent="1" shrinkToFit="1"/>
      <protection locked="0"/>
    </xf>
    <xf numFmtId="0" fontId="2" fillId="2" borderId="7" xfId="0" applyFont="1" applyFill="1" applyBorder="1" applyAlignment="1" applyProtection="1">
      <alignment horizontal="left" vertical="center" indent="1" shrinkToFit="1"/>
      <protection locked="0"/>
    </xf>
    <xf numFmtId="0" fontId="4" fillId="2" borderId="45" xfId="0" applyFont="1" applyFill="1" applyBorder="1" applyAlignment="1" applyProtection="1">
      <alignment horizontal="left" vertical="center" indent="1"/>
      <protection locked="0"/>
    </xf>
    <xf numFmtId="0" fontId="4" fillId="2" borderId="13" xfId="0" applyFont="1" applyFill="1" applyBorder="1" applyAlignment="1" applyProtection="1">
      <alignment horizontal="left" vertical="center" indent="1"/>
      <protection locked="0"/>
    </xf>
    <xf numFmtId="0" fontId="4" fillId="2" borderId="46" xfId="0" applyFont="1" applyFill="1" applyBorder="1" applyAlignment="1" applyProtection="1">
      <alignment horizontal="left" vertical="center" indent="1"/>
      <protection locked="0"/>
    </xf>
    <xf numFmtId="0" fontId="4" fillId="2" borderId="11" xfId="0" applyFont="1" applyFill="1" applyBorder="1" applyAlignment="1" applyProtection="1">
      <alignment horizontal="left" vertical="center" indent="1"/>
      <protection locked="0"/>
    </xf>
    <xf numFmtId="0" fontId="6" fillId="0" borderId="38" xfId="0" applyFont="1" applyBorder="1" applyAlignment="1">
      <alignment horizontal="center" vertical="center"/>
    </xf>
    <xf numFmtId="0" fontId="2" fillId="2" borderId="38" xfId="0" applyFont="1" applyFill="1" applyBorder="1" applyAlignment="1" applyProtection="1">
      <alignment horizontal="center" vertical="center" shrinkToFit="1"/>
      <protection locked="0"/>
    </xf>
    <xf numFmtId="0" fontId="2" fillId="2" borderId="39" xfId="0" applyFont="1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 applyProtection="1">
      <alignment horizontal="left" vertical="center"/>
      <protection locked="0"/>
    </xf>
    <xf numFmtId="0" fontId="3" fillId="0" borderId="13" xfId="0" applyFont="1" applyBorder="1" applyAlignment="1">
      <alignment horizontal="left" vertical="center" indent="1"/>
    </xf>
    <xf numFmtId="0" fontId="3" fillId="0" borderId="14" xfId="0" applyFont="1" applyBorder="1" applyAlignment="1">
      <alignment horizontal="left" vertical="center" indent="1"/>
    </xf>
    <xf numFmtId="0" fontId="3" fillId="0" borderId="11" xfId="0" applyFont="1" applyBorder="1" applyAlignment="1">
      <alignment horizontal="left" vertical="center" indent="1"/>
    </xf>
    <xf numFmtId="0" fontId="3" fillId="0" borderId="15" xfId="0" applyFont="1" applyBorder="1" applyAlignment="1">
      <alignment horizontal="left" vertical="center" indent="1"/>
    </xf>
    <xf numFmtId="49" fontId="2" fillId="2" borderId="41" xfId="0" applyNumberFormat="1" applyFont="1" applyFill="1" applyBorder="1" applyAlignment="1" applyProtection="1">
      <alignment horizontal="left" vertical="center" indent="1"/>
      <protection locked="0"/>
    </xf>
    <xf numFmtId="0" fontId="2" fillId="2" borderId="38" xfId="0" applyFont="1" applyFill="1" applyBorder="1" applyAlignment="1" applyProtection="1">
      <alignment horizontal="left" vertical="center" indent="1"/>
      <protection locked="0"/>
    </xf>
    <xf numFmtId="0" fontId="2" fillId="2" borderId="39" xfId="0" applyFont="1" applyFill="1" applyBorder="1" applyAlignment="1" applyProtection="1">
      <alignment horizontal="left" vertical="center" indent="1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2" fillId="2" borderId="12" xfId="0" applyNumberFormat="1" applyFont="1" applyFill="1" applyBorder="1" applyAlignment="1" applyProtection="1">
      <alignment horizontal="left" vertical="center"/>
      <protection locked="0"/>
    </xf>
    <xf numFmtId="49" fontId="2" fillId="2" borderId="17" xfId="0" applyNumberFormat="1" applyFont="1" applyFill="1" applyBorder="1" applyAlignment="1" applyProtection="1">
      <alignment horizontal="left" vertical="center"/>
      <protection locked="0"/>
    </xf>
    <xf numFmtId="178" fontId="2" fillId="2" borderId="24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41" xfId="0" applyFont="1" applyBorder="1" applyAlignment="1">
      <alignment horizontal="center" vertical="center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6" fillId="2" borderId="42" xfId="0" applyFont="1" applyFill="1" applyBorder="1" applyAlignment="1" applyProtection="1">
      <alignment horizontal="center" vertical="center"/>
      <protection locked="0"/>
    </xf>
    <xf numFmtId="179" fontId="2" fillId="2" borderId="24" xfId="0" applyNumberFormat="1" applyFont="1" applyFill="1" applyBorder="1" applyAlignment="1" applyProtection="1">
      <alignment horizontal="right" vertical="center" shrinkToFit="1"/>
      <protection locked="0"/>
    </xf>
    <xf numFmtId="183" fontId="6" fillId="2" borderId="27" xfId="0" applyNumberFormat="1" applyFont="1" applyFill="1" applyBorder="1" applyAlignment="1" applyProtection="1">
      <alignment horizontal="center" vertical="center" shrinkToFit="1"/>
      <protection locked="0"/>
    </xf>
    <xf numFmtId="183" fontId="6" fillId="2" borderId="28" xfId="0" applyNumberFormat="1" applyFont="1" applyFill="1" applyBorder="1" applyAlignment="1" applyProtection="1">
      <alignment horizontal="center" vertical="center" shrinkToFit="1"/>
      <protection locked="0"/>
    </xf>
    <xf numFmtId="185" fontId="15" fillId="0" borderId="16" xfId="0" applyNumberFormat="1" applyFont="1" applyBorder="1" applyAlignment="1">
      <alignment horizontal="center" vertical="center" shrinkToFit="1"/>
    </xf>
    <xf numFmtId="185" fontId="15" fillId="0" borderId="17" xfId="0" applyNumberFormat="1" applyFont="1" applyBorder="1" applyAlignment="1">
      <alignment horizontal="center" vertical="center" shrinkToFit="1"/>
    </xf>
    <xf numFmtId="180" fontId="15" fillId="0" borderId="16" xfId="0" applyNumberFormat="1" applyFont="1" applyBorder="1" applyAlignment="1">
      <alignment horizontal="left" vertical="center" shrinkToFit="1"/>
    </xf>
    <xf numFmtId="180" fontId="15" fillId="0" borderId="12" xfId="0" applyNumberFormat="1" applyFont="1" applyBorder="1" applyAlignment="1">
      <alignment horizontal="left" vertical="center" shrinkToFit="1"/>
    </xf>
    <xf numFmtId="180" fontId="15" fillId="0" borderId="17" xfId="0" applyNumberFormat="1" applyFont="1" applyBorder="1" applyAlignment="1">
      <alignment horizontal="left" vertical="center" shrinkToFit="1"/>
    </xf>
    <xf numFmtId="180" fontId="2" fillId="0" borderId="38" xfId="0" applyNumberFormat="1" applyFont="1" applyBorder="1" applyAlignment="1">
      <alignment horizontal="left" vertical="center" indent="1"/>
    </xf>
    <xf numFmtId="180" fontId="2" fillId="0" borderId="39" xfId="0" applyNumberFormat="1" applyFont="1" applyBorder="1" applyAlignment="1">
      <alignment horizontal="left" vertical="center" indent="1"/>
    </xf>
    <xf numFmtId="180" fontId="6" fillId="0" borderId="38" xfId="0" applyNumberFormat="1" applyFont="1" applyBorder="1" applyAlignment="1">
      <alignment horizontal="center" vertical="center"/>
    </xf>
    <xf numFmtId="180" fontId="2" fillId="0" borderId="38" xfId="0" applyNumberFormat="1" applyFont="1" applyBorder="1" applyAlignment="1">
      <alignment horizontal="center" vertical="center"/>
    </xf>
    <xf numFmtId="180" fontId="2" fillId="0" borderId="39" xfId="0" applyNumberFormat="1" applyFont="1" applyBorder="1" applyAlignment="1">
      <alignment horizontal="center" vertical="center"/>
    </xf>
    <xf numFmtId="180" fontId="2" fillId="0" borderId="41" xfId="0" applyNumberFormat="1" applyFont="1" applyBorder="1" applyAlignment="1">
      <alignment horizontal="left" vertical="center" indent="1"/>
    </xf>
    <xf numFmtId="180" fontId="6" fillId="0" borderId="41" xfId="0" applyNumberFormat="1" applyFont="1" applyBorder="1" applyAlignment="1">
      <alignment horizontal="center" vertical="center"/>
    </xf>
    <xf numFmtId="180" fontId="6" fillId="0" borderId="42" xfId="0" applyNumberFormat="1" applyFont="1" applyBorder="1" applyAlignment="1">
      <alignment horizontal="center" vertical="center"/>
    </xf>
    <xf numFmtId="180" fontId="2" fillId="0" borderId="57" xfId="0" applyNumberFormat="1" applyFont="1" applyBorder="1" applyAlignment="1">
      <alignment horizontal="center" vertical="center"/>
    </xf>
    <xf numFmtId="180" fontId="2" fillId="0" borderId="58" xfId="0" applyNumberFormat="1" applyFont="1" applyBorder="1" applyAlignment="1">
      <alignment horizontal="center" vertical="center"/>
    </xf>
    <xf numFmtId="181" fontId="2" fillId="0" borderId="60" xfId="0" applyNumberFormat="1" applyFont="1" applyBorder="1" applyAlignment="1">
      <alignment horizontal="center" vertical="center"/>
    </xf>
    <xf numFmtId="181" fontId="2" fillId="0" borderId="61" xfId="0" applyNumberFormat="1" applyFont="1" applyBorder="1" applyAlignment="1">
      <alignment horizontal="center" vertical="center"/>
    </xf>
    <xf numFmtId="180" fontId="3" fillId="0" borderId="13" xfId="0" applyNumberFormat="1" applyFont="1" applyBorder="1" applyAlignment="1">
      <alignment horizontal="left" vertical="center" indent="1"/>
    </xf>
    <xf numFmtId="180" fontId="3" fillId="0" borderId="14" xfId="0" applyNumberFormat="1" applyFont="1" applyBorder="1" applyAlignment="1">
      <alignment horizontal="left" vertical="center" indent="1"/>
    </xf>
    <xf numFmtId="180" fontId="3" fillId="0" borderId="11" xfId="0" applyNumberFormat="1" applyFont="1" applyBorder="1" applyAlignment="1">
      <alignment horizontal="left" vertical="center" indent="1"/>
    </xf>
    <xf numFmtId="180" fontId="3" fillId="0" borderId="15" xfId="0" applyNumberFormat="1" applyFont="1" applyBorder="1" applyAlignment="1">
      <alignment horizontal="left" vertical="center" indent="1"/>
    </xf>
    <xf numFmtId="180" fontId="2" fillId="0" borderId="12" xfId="0" applyNumberFormat="1" applyFont="1" applyBorder="1" applyAlignment="1">
      <alignment horizontal="left" vertical="center"/>
    </xf>
    <xf numFmtId="180" fontId="2" fillId="0" borderId="17" xfId="0" applyNumberFormat="1" applyFont="1" applyBorder="1" applyAlignment="1">
      <alignment horizontal="left" vertical="center"/>
    </xf>
    <xf numFmtId="180" fontId="2" fillId="0" borderId="38" xfId="0" applyNumberFormat="1" applyFont="1" applyBorder="1" applyAlignment="1">
      <alignment horizontal="left" vertical="center" indent="1" shrinkToFit="1"/>
    </xf>
    <xf numFmtId="180" fontId="2" fillId="0" borderId="38" xfId="0" applyNumberFormat="1" applyFont="1" applyBorder="1" applyAlignment="1">
      <alignment horizontal="center" vertical="center" shrinkToFit="1"/>
    </xf>
    <xf numFmtId="180" fontId="2" fillId="0" borderId="39" xfId="0" applyNumberFormat="1" applyFont="1" applyBorder="1" applyAlignment="1">
      <alignment horizontal="center" vertical="center" shrinkToFit="1"/>
    </xf>
    <xf numFmtId="180" fontId="3" fillId="0" borderId="8" xfId="0" applyNumberFormat="1" applyFont="1" applyBorder="1" applyAlignment="1">
      <alignment horizontal="left" vertical="center"/>
    </xf>
    <xf numFmtId="180" fontId="2" fillId="0" borderId="44" xfId="0" applyNumberFormat="1" applyFont="1" applyBorder="1" applyAlignment="1">
      <alignment horizontal="left" vertical="center" indent="1" shrinkToFit="1"/>
    </xf>
    <xf numFmtId="180" fontId="2" fillId="0" borderId="0" xfId="0" applyNumberFormat="1" applyFont="1" applyAlignment="1">
      <alignment horizontal="left" vertical="center" indent="1" shrinkToFit="1"/>
    </xf>
    <xf numFmtId="180" fontId="2" fillId="0" borderId="7" xfId="0" applyNumberFormat="1" applyFont="1" applyBorder="1" applyAlignment="1">
      <alignment horizontal="left" vertical="center" indent="1" shrinkToFit="1"/>
    </xf>
    <xf numFmtId="180" fontId="4" fillId="0" borderId="45" xfId="0" applyNumberFormat="1" applyFont="1" applyBorder="1" applyAlignment="1">
      <alignment horizontal="left" vertical="center" indent="1"/>
    </xf>
    <xf numFmtId="180" fontId="4" fillId="0" borderId="13" xfId="0" applyNumberFormat="1" applyFont="1" applyBorder="1" applyAlignment="1">
      <alignment horizontal="left" vertical="center" indent="1"/>
    </xf>
    <xf numFmtId="180" fontId="4" fillId="0" borderId="46" xfId="0" applyNumberFormat="1" applyFont="1" applyBorder="1" applyAlignment="1">
      <alignment horizontal="left" vertical="center" indent="1"/>
    </xf>
    <xf numFmtId="180" fontId="4" fillId="0" borderId="11" xfId="0" applyNumberFormat="1" applyFont="1" applyBorder="1" applyAlignment="1">
      <alignment horizontal="left" vertical="center" indent="1"/>
    </xf>
    <xf numFmtId="182" fontId="2" fillId="0" borderId="24" xfId="0" applyNumberFormat="1" applyFont="1" applyBorder="1" applyAlignment="1">
      <alignment horizontal="center" vertical="center" shrinkToFit="1"/>
    </xf>
    <xf numFmtId="180" fontId="2" fillId="0" borderId="24" xfId="0" applyNumberFormat="1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right" vertical="center" shrinkToFit="1"/>
    </xf>
    <xf numFmtId="0" fontId="3" fillId="0" borderId="27" xfId="0" applyFont="1" applyBorder="1" applyAlignment="1">
      <alignment horizontal="right" vertical="center" shrinkToFit="1"/>
    </xf>
    <xf numFmtId="0" fontId="3" fillId="0" borderId="16" xfId="0" applyFont="1" applyBorder="1" applyAlignment="1">
      <alignment horizontal="right" vertical="center" shrinkToFit="1"/>
    </xf>
    <xf numFmtId="0" fontId="3" fillId="0" borderId="12" xfId="0" applyFont="1" applyBorder="1" applyAlignment="1">
      <alignment horizontal="right" vertical="center" shrinkToFit="1"/>
    </xf>
    <xf numFmtId="180" fontId="6" fillId="0" borderId="27" xfId="0" applyNumberFormat="1" applyFont="1" applyBorder="1" applyAlignment="1">
      <alignment horizontal="center" vertical="center" shrinkToFit="1"/>
    </xf>
    <xf numFmtId="180" fontId="6" fillId="0" borderId="28" xfId="0" applyNumberFormat="1" applyFont="1" applyBorder="1" applyAlignment="1">
      <alignment horizontal="center" vertical="center" shrinkToFit="1"/>
    </xf>
    <xf numFmtId="180" fontId="6" fillId="0" borderId="12" xfId="0" applyNumberFormat="1" applyFont="1" applyBorder="1" applyAlignment="1">
      <alignment horizontal="center" vertical="center" shrinkToFit="1"/>
    </xf>
    <xf numFmtId="180" fontId="6" fillId="0" borderId="17" xfId="0" applyNumberFormat="1" applyFont="1" applyBorder="1" applyAlignment="1">
      <alignment horizontal="center" vertical="center" shrinkToFit="1"/>
    </xf>
    <xf numFmtId="185" fontId="15" fillId="0" borderId="26" xfId="0" applyNumberFormat="1" applyFont="1" applyBorder="1" applyAlignment="1">
      <alignment horizontal="center" vertical="center" shrinkToFit="1"/>
    </xf>
    <xf numFmtId="185" fontId="15" fillId="0" borderId="28" xfId="0" applyNumberFormat="1" applyFont="1" applyBorder="1" applyAlignment="1">
      <alignment horizontal="center" vertical="center" shrinkToFit="1"/>
    </xf>
    <xf numFmtId="180" fontId="15" fillId="0" borderId="26" xfId="0" applyNumberFormat="1" applyFont="1" applyBorder="1" applyAlignment="1">
      <alignment horizontal="left" vertical="center" shrinkToFit="1"/>
    </xf>
    <xf numFmtId="180" fontId="15" fillId="0" borderId="27" xfId="0" applyNumberFormat="1" applyFont="1" applyBorder="1" applyAlignment="1">
      <alignment horizontal="left" vertical="center" shrinkToFit="1"/>
    </xf>
    <xf numFmtId="180" fontId="15" fillId="0" borderId="28" xfId="0" applyNumberFormat="1" applyFont="1" applyBorder="1" applyAlignment="1">
      <alignment horizontal="left" vertical="center" shrinkToFit="1"/>
    </xf>
    <xf numFmtId="180" fontId="2" fillId="0" borderId="23" xfId="0" applyNumberFormat="1" applyFont="1" applyBorder="1" applyAlignment="1">
      <alignment horizontal="center" vertical="center" shrinkToFit="1"/>
    </xf>
    <xf numFmtId="180" fontId="2" fillId="0" borderId="22" xfId="0" applyNumberFormat="1" applyFont="1" applyBorder="1" applyAlignment="1">
      <alignment horizontal="center" vertical="center" shrinkToFit="1"/>
    </xf>
    <xf numFmtId="182" fontId="2" fillId="0" borderId="23" xfId="0" applyNumberFormat="1" applyFont="1" applyBorder="1" applyAlignment="1">
      <alignment horizontal="center" vertical="center" shrinkToFit="1"/>
    </xf>
    <xf numFmtId="179" fontId="2" fillId="0" borderId="25" xfId="0" applyNumberFormat="1" applyFont="1" applyBorder="1" applyAlignment="1">
      <alignment horizontal="right" vertical="center" shrinkToFit="1"/>
    </xf>
    <xf numFmtId="180" fontId="2" fillId="0" borderId="25" xfId="0" applyNumberFormat="1" applyFont="1" applyBorder="1" applyAlignment="1">
      <alignment horizontal="center" vertical="center" shrinkToFit="1"/>
    </xf>
    <xf numFmtId="180" fontId="2" fillId="0" borderId="21" xfId="0" applyNumberFormat="1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right" vertical="center" shrinkToFit="1"/>
    </xf>
    <xf numFmtId="0" fontId="3" fillId="0" borderId="19" xfId="0" applyFont="1" applyBorder="1" applyAlignment="1">
      <alignment horizontal="right" vertical="center" shrinkToFit="1"/>
    </xf>
    <xf numFmtId="180" fontId="6" fillId="0" borderId="19" xfId="0" applyNumberFormat="1" applyFont="1" applyBorder="1" applyAlignment="1">
      <alignment horizontal="center" vertical="center" shrinkToFit="1"/>
    </xf>
    <xf numFmtId="180" fontId="6" fillId="0" borderId="20" xfId="0" applyNumberFormat="1" applyFont="1" applyBorder="1" applyAlignment="1">
      <alignment horizontal="center" vertical="center" shrinkToFit="1"/>
    </xf>
    <xf numFmtId="185" fontId="15" fillId="0" borderId="18" xfId="0" applyNumberFormat="1" applyFont="1" applyBorder="1" applyAlignment="1">
      <alignment horizontal="center" vertical="center" shrinkToFit="1"/>
    </xf>
    <xf numFmtId="185" fontId="15" fillId="0" borderId="20" xfId="0" applyNumberFormat="1" applyFont="1" applyBorder="1" applyAlignment="1">
      <alignment horizontal="center" vertical="center" shrinkToFit="1"/>
    </xf>
    <xf numFmtId="180" fontId="15" fillId="0" borderId="18" xfId="0" applyNumberFormat="1" applyFont="1" applyBorder="1" applyAlignment="1">
      <alignment horizontal="left" vertical="center" shrinkToFit="1"/>
    </xf>
    <xf numFmtId="180" fontId="15" fillId="0" borderId="19" xfId="0" applyNumberFormat="1" applyFont="1" applyBorder="1" applyAlignment="1">
      <alignment horizontal="left" vertical="center" shrinkToFit="1"/>
    </xf>
    <xf numFmtId="180" fontId="15" fillId="0" borderId="20" xfId="0" applyNumberFormat="1" applyFont="1" applyBorder="1" applyAlignment="1">
      <alignment horizontal="left" vertical="center" shrinkToFit="1"/>
    </xf>
  </cellXfs>
  <cellStyles count="1">
    <cellStyle name="標準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24</xdr:row>
      <xdr:rowOff>38100</xdr:rowOff>
    </xdr:from>
    <xdr:to>
      <xdr:col>18</xdr:col>
      <xdr:colOff>161925</xdr:colOff>
      <xdr:row>28</xdr:row>
      <xdr:rowOff>85725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8203CEF2-94E0-5DA8-D6E3-676ED32A3BB6}"/>
            </a:ext>
          </a:extLst>
        </xdr:cNvPr>
        <xdr:cNvSpPr/>
      </xdr:nvSpPr>
      <xdr:spPr>
        <a:xfrm>
          <a:off x="371475" y="5543550"/>
          <a:ext cx="3905250" cy="1114425"/>
        </a:xfrm>
        <a:prstGeom prst="rect">
          <a:avLst/>
        </a:prstGeom>
        <a:solidFill>
          <a:srgbClr val="FFFFCC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171450</xdr:colOff>
      <xdr:row>3</xdr:row>
      <xdr:rowOff>9525</xdr:rowOff>
    </xdr:from>
    <xdr:to>
      <xdr:col>23</xdr:col>
      <xdr:colOff>190500</xdr:colOff>
      <xdr:row>6</xdr:row>
      <xdr:rowOff>47625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02A54A-53DE-D956-0603-4D00A5429AF7}"/>
            </a:ext>
          </a:extLst>
        </xdr:cNvPr>
        <xdr:cNvSpPr txBox="1"/>
      </xdr:nvSpPr>
      <xdr:spPr>
        <a:xfrm>
          <a:off x="3829050" y="628650"/>
          <a:ext cx="1619250" cy="619125"/>
        </a:xfrm>
        <a:prstGeom prst="rect">
          <a:avLst/>
        </a:prstGeom>
        <a:solidFill>
          <a:schemeClr val="lt1"/>
        </a:solidFill>
        <a:ln w="15875" cap="rnd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</a:rPr>
            <a:t>記入例</a:t>
          </a:r>
          <a:endParaRPr kumimoji="1" lang="en-US" altLang="ja-JP" sz="2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37</xdr:col>
      <xdr:colOff>155509</xdr:colOff>
      <xdr:row>12</xdr:row>
      <xdr:rowOff>28962</xdr:rowOff>
    </xdr:from>
    <xdr:to>
      <xdr:col>39</xdr:col>
      <xdr:colOff>48595</xdr:colOff>
      <xdr:row>12</xdr:row>
      <xdr:rowOff>224127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78D8CF30-8479-4E94-B5D1-86FDF127DDD5}"/>
            </a:ext>
          </a:extLst>
        </xdr:cNvPr>
        <xdr:cNvSpPr/>
      </xdr:nvSpPr>
      <xdr:spPr>
        <a:xfrm>
          <a:off x="8499409" y="2553087"/>
          <a:ext cx="350286" cy="19516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9525</xdr:colOff>
      <xdr:row>4</xdr:row>
      <xdr:rowOff>85725</xdr:rowOff>
    </xdr:from>
    <xdr:to>
      <xdr:col>41</xdr:col>
      <xdr:colOff>192405</xdr:colOff>
      <xdr:row>7</xdr:row>
      <xdr:rowOff>135255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FEDE796-BF39-1E37-3059-809FDE82DD65}"/>
            </a:ext>
          </a:extLst>
        </xdr:cNvPr>
        <xdr:cNvSpPr>
          <a:spLocks noChangeAspect="1"/>
        </xdr:cNvSpPr>
      </xdr:nvSpPr>
      <xdr:spPr>
        <a:xfrm>
          <a:off x="8810625" y="942975"/>
          <a:ext cx="640080" cy="64008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57151</xdr:colOff>
      <xdr:row>4</xdr:row>
      <xdr:rowOff>200025</xdr:rowOff>
    </xdr:from>
    <xdr:to>
      <xdr:col>41</xdr:col>
      <xdr:colOff>123825</xdr:colOff>
      <xdr:row>6</xdr:row>
      <xdr:rowOff>83820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9D878D0-6667-5A37-09E3-D481071272CF}"/>
            </a:ext>
          </a:extLst>
        </xdr:cNvPr>
        <xdr:cNvSpPr txBox="1">
          <a:spLocks noChangeAspect="1"/>
        </xdr:cNvSpPr>
      </xdr:nvSpPr>
      <xdr:spPr>
        <a:xfrm>
          <a:off x="8858251" y="990600"/>
          <a:ext cx="523874" cy="293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押印</a:t>
          </a:r>
        </a:p>
      </xdr:txBody>
    </xdr:sp>
    <xdr:clientData/>
  </xdr:twoCellAnchor>
  <xdr:oneCellAnchor>
    <xdr:from>
      <xdr:col>18</xdr:col>
      <xdr:colOff>200025</xdr:colOff>
      <xdr:row>12</xdr:row>
      <xdr:rowOff>180975</xdr:rowOff>
    </xdr:from>
    <xdr:ext cx="2795317" cy="3283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944CC5B-2583-1DF7-1B88-8FD2E856DBD9}"/>
            </a:ext>
          </a:extLst>
        </xdr:cNvPr>
        <xdr:cNvSpPr txBox="1"/>
      </xdr:nvSpPr>
      <xdr:spPr>
        <a:xfrm>
          <a:off x="4314825" y="2705100"/>
          <a:ext cx="2795317" cy="328360"/>
        </a:xfrm>
        <a:prstGeom prst="rect">
          <a:avLst/>
        </a:prstGeom>
        <a:solidFill>
          <a:srgbClr val="FFFFCC"/>
        </a:solidFill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注</a:t>
          </a:r>
          <a:r>
            <a:rPr kumimoji="1" lang="en-US" altLang="ja-JP" sz="1100" b="1">
              <a:solidFill>
                <a:srgbClr val="FF0000"/>
              </a:solidFill>
            </a:rPr>
            <a:t>3</a:t>
          </a:r>
          <a:r>
            <a:rPr kumimoji="1" lang="ja-JP" altLang="en-US" sz="1100" b="1">
              <a:solidFill>
                <a:srgbClr val="FF0000"/>
              </a:solidFill>
            </a:rPr>
            <a:t>：同一名字の方は名前も記入願います</a:t>
          </a:r>
        </a:p>
      </xdr:txBody>
    </xdr:sp>
    <xdr:clientData/>
  </xdr:oneCellAnchor>
  <xdr:twoCellAnchor>
    <xdr:from>
      <xdr:col>21</xdr:col>
      <xdr:colOff>209550</xdr:colOff>
      <xdr:row>14</xdr:row>
      <xdr:rowOff>85725</xdr:rowOff>
    </xdr:from>
    <xdr:to>
      <xdr:col>24</xdr:col>
      <xdr:colOff>66675</xdr:colOff>
      <xdr:row>17</xdr:row>
      <xdr:rowOff>133350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6FAC79B6-9DE9-8F84-9E4E-A6B0FA291326}"/>
            </a:ext>
          </a:extLst>
        </xdr:cNvPr>
        <xdr:cNvCxnSpPr/>
      </xdr:nvCxnSpPr>
      <xdr:spPr>
        <a:xfrm flipH="1">
          <a:off x="5010150" y="3000375"/>
          <a:ext cx="514350" cy="77152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47625</xdr:colOff>
      <xdr:row>26</xdr:row>
      <xdr:rowOff>152400</xdr:rowOff>
    </xdr:from>
    <xdr:to>
      <xdr:col>33</xdr:col>
      <xdr:colOff>66675</xdr:colOff>
      <xdr:row>27</xdr:row>
      <xdr:rowOff>209550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3C3D9C29-7CD3-C94E-1545-49C9BB0602EB}"/>
            </a:ext>
          </a:extLst>
        </xdr:cNvPr>
        <xdr:cNvCxnSpPr/>
      </xdr:nvCxnSpPr>
      <xdr:spPr>
        <a:xfrm flipV="1">
          <a:off x="7019925" y="6191250"/>
          <a:ext cx="476250" cy="32385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28575</xdr:colOff>
      <xdr:row>20</xdr:row>
      <xdr:rowOff>19050</xdr:rowOff>
    </xdr:from>
    <xdr:to>
      <xdr:col>7</xdr:col>
      <xdr:colOff>57150</xdr:colOff>
      <xdr:row>24</xdr:row>
      <xdr:rowOff>28575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FD8A4872-D3D1-4B03-A300-D63229120FED}"/>
            </a:ext>
          </a:extLst>
        </xdr:cNvPr>
        <xdr:cNvCxnSpPr/>
      </xdr:nvCxnSpPr>
      <xdr:spPr>
        <a:xfrm flipV="1">
          <a:off x="1171575" y="4457700"/>
          <a:ext cx="485775" cy="107632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114300</xdr:colOff>
      <xdr:row>24</xdr:row>
      <xdr:rowOff>0</xdr:rowOff>
    </xdr:from>
    <xdr:ext cx="4064895" cy="3283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6DF9718-574D-4B34-AE0D-E07AA0064C63}"/>
            </a:ext>
          </a:extLst>
        </xdr:cNvPr>
        <xdr:cNvSpPr txBox="1"/>
      </xdr:nvSpPr>
      <xdr:spPr>
        <a:xfrm>
          <a:off x="342900" y="5505450"/>
          <a:ext cx="4064895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注</a:t>
          </a:r>
          <a:r>
            <a:rPr kumimoji="1" lang="en-US" altLang="ja-JP" sz="1100" b="1">
              <a:solidFill>
                <a:srgbClr val="FF0000"/>
              </a:solidFill>
            </a:rPr>
            <a:t>2</a:t>
          </a:r>
          <a:r>
            <a:rPr kumimoji="1" lang="ja-JP" altLang="en-US" sz="1100" b="1">
              <a:solidFill>
                <a:srgbClr val="FF0000"/>
              </a:solidFill>
            </a:rPr>
            <a:t>：立替金の請求の場合はプルダウンから選択してください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oneCellAnchor>
  <xdr:oneCellAnchor>
    <xdr:from>
      <xdr:col>1</xdr:col>
      <xdr:colOff>142875</xdr:colOff>
      <xdr:row>24</xdr:row>
      <xdr:rowOff>209550</xdr:rowOff>
    </xdr:from>
    <xdr:ext cx="954107" cy="950773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2EFA57C-9778-4793-B01B-05968CCDB63D}"/>
            </a:ext>
          </a:extLst>
        </xdr:cNvPr>
        <xdr:cNvSpPr txBox="1"/>
      </xdr:nvSpPr>
      <xdr:spPr>
        <a:xfrm>
          <a:off x="371475" y="5715000"/>
          <a:ext cx="954107" cy="9507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 b="1">
              <a:solidFill>
                <a:srgbClr val="FF0000"/>
              </a:solidFill>
            </a:rPr>
            <a:t>例）駐車場代</a:t>
          </a:r>
          <a:br>
            <a:rPr kumimoji="1" lang="en-US" altLang="ja-JP" sz="1000" b="1">
              <a:solidFill>
                <a:srgbClr val="FF0000"/>
              </a:solidFill>
            </a:rPr>
          </a:br>
          <a:r>
            <a:rPr kumimoji="1" lang="ja-JP" altLang="en-US" sz="1000" b="1">
              <a:solidFill>
                <a:srgbClr val="FF0000"/>
              </a:solidFill>
            </a:rPr>
            <a:t>　　通行料金</a:t>
          </a:r>
          <a:br>
            <a:rPr kumimoji="1" lang="en-US" altLang="ja-JP" sz="1000" b="1">
              <a:solidFill>
                <a:srgbClr val="FF0000"/>
              </a:solidFill>
            </a:rPr>
          </a:br>
          <a:r>
            <a:rPr kumimoji="1" lang="ja-JP" altLang="en-US" sz="1000" b="1">
              <a:solidFill>
                <a:srgbClr val="FF0000"/>
              </a:solidFill>
            </a:rPr>
            <a:t>　　高速料金</a:t>
          </a:r>
          <a:br>
            <a:rPr kumimoji="1" lang="en-US" altLang="ja-JP" sz="1000" b="1">
              <a:solidFill>
                <a:srgbClr val="FF0000"/>
              </a:solidFill>
            </a:rPr>
          </a:br>
          <a:r>
            <a:rPr kumimoji="1" lang="ja-JP" altLang="en-US" sz="1000" b="1">
              <a:solidFill>
                <a:srgbClr val="FF0000"/>
              </a:solidFill>
            </a:rPr>
            <a:t>　　その他</a:t>
          </a:r>
        </a:p>
      </xdr:txBody>
    </xdr:sp>
    <xdr:clientData/>
  </xdr:oneCellAnchor>
  <xdr:oneCellAnchor>
    <xdr:from>
      <xdr:col>0</xdr:col>
      <xdr:colOff>0</xdr:colOff>
      <xdr:row>6</xdr:row>
      <xdr:rowOff>85725</xdr:rowOff>
    </xdr:from>
    <xdr:ext cx="3914775" cy="607218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E07618D3-2F30-4EAF-B709-BA51A7FA0DF3}"/>
            </a:ext>
          </a:extLst>
        </xdr:cNvPr>
        <xdr:cNvSpPr txBox="1"/>
      </xdr:nvSpPr>
      <xdr:spPr>
        <a:xfrm>
          <a:off x="0" y="1285875"/>
          <a:ext cx="3914775" cy="607218"/>
        </a:xfrm>
        <a:prstGeom prst="rect">
          <a:avLst/>
        </a:prstGeom>
        <a:solidFill>
          <a:srgbClr val="FFFFCC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 b="1">
              <a:solidFill>
                <a:srgbClr val="FF0000"/>
              </a:solidFill>
            </a:rPr>
            <a:t>注</a:t>
          </a:r>
          <a:r>
            <a:rPr kumimoji="1" lang="en-US" altLang="ja-JP" sz="1200" b="1">
              <a:solidFill>
                <a:srgbClr val="FF0000"/>
              </a:solidFill>
            </a:rPr>
            <a:t>1</a:t>
          </a:r>
          <a:r>
            <a:rPr kumimoji="1" lang="ja-JP" altLang="en-US" sz="1200" b="1">
              <a:solidFill>
                <a:srgbClr val="FF0000"/>
              </a:solidFill>
            </a:rPr>
            <a:t>：赤枠（工事番号・現場名）は必須記入項目です。</a:t>
          </a:r>
          <a:br>
            <a:rPr kumimoji="1" lang="en-US" altLang="ja-JP" sz="1200" b="1">
              <a:solidFill>
                <a:srgbClr val="FF0000"/>
              </a:solidFill>
            </a:rPr>
          </a:br>
          <a:r>
            <a:rPr kumimoji="1" lang="ja-JP" altLang="en-US" sz="1200" b="1">
              <a:solidFill>
                <a:srgbClr val="FF0000"/>
              </a:solidFill>
            </a:rPr>
            <a:t>　　入力されていないと、金額の集計ができません</a:t>
          </a:r>
          <a:endParaRPr kumimoji="1" lang="en-US" altLang="ja-JP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6</xdr:col>
      <xdr:colOff>9525</xdr:colOff>
      <xdr:row>13</xdr:row>
      <xdr:rowOff>152400</xdr:rowOff>
    </xdr:from>
    <xdr:to>
      <xdr:col>18</xdr:col>
      <xdr:colOff>219075</xdr:colOff>
      <xdr:row>23</xdr:row>
      <xdr:rowOff>257175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2F57F21A-8135-F948-48C2-B2E83320C0B9}"/>
            </a:ext>
          </a:extLst>
        </xdr:cNvPr>
        <xdr:cNvSpPr/>
      </xdr:nvSpPr>
      <xdr:spPr>
        <a:xfrm>
          <a:off x="1381125" y="2905125"/>
          <a:ext cx="2952750" cy="25908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20</xdr:col>
      <xdr:colOff>104775</xdr:colOff>
      <xdr:row>27</xdr:row>
      <xdr:rowOff>209550</xdr:rowOff>
    </xdr:from>
    <xdr:ext cx="3359574" cy="3283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88F08F20-B796-49AB-9A64-55BBD17A289B}"/>
            </a:ext>
          </a:extLst>
        </xdr:cNvPr>
        <xdr:cNvSpPr txBox="1"/>
      </xdr:nvSpPr>
      <xdr:spPr>
        <a:xfrm>
          <a:off x="4676775" y="6515100"/>
          <a:ext cx="3359574" cy="328360"/>
        </a:xfrm>
        <a:prstGeom prst="rect">
          <a:avLst/>
        </a:prstGeom>
        <a:solidFill>
          <a:srgbClr val="FFFFCC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注</a:t>
          </a:r>
          <a:r>
            <a:rPr kumimoji="1" lang="en-US" altLang="ja-JP" sz="1100" b="1">
              <a:solidFill>
                <a:srgbClr val="FF0000"/>
              </a:solidFill>
            </a:rPr>
            <a:t>5</a:t>
          </a:r>
          <a:r>
            <a:rPr kumimoji="1" lang="ja-JP" altLang="en-US" sz="1100" b="1">
              <a:solidFill>
                <a:srgbClr val="FF0000"/>
              </a:solidFill>
            </a:rPr>
            <a:t>：必ず領収書（原本）を一緒にご提出ください</a:t>
          </a:r>
        </a:p>
      </xdr:txBody>
    </xdr:sp>
    <xdr:clientData/>
  </xdr:oneCellAnchor>
  <xdr:twoCellAnchor>
    <xdr:from>
      <xdr:col>0</xdr:col>
      <xdr:colOff>0</xdr:colOff>
      <xdr:row>14</xdr:row>
      <xdr:rowOff>9525</xdr:rowOff>
    </xdr:from>
    <xdr:to>
      <xdr:col>3</xdr:col>
      <xdr:colOff>209550</xdr:colOff>
      <xdr:row>24</xdr:row>
      <xdr:rowOff>9525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DC37B087-2AAE-42BF-87A3-77E2B53F5B57}"/>
            </a:ext>
          </a:extLst>
        </xdr:cNvPr>
        <xdr:cNvSpPr/>
      </xdr:nvSpPr>
      <xdr:spPr>
        <a:xfrm>
          <a:off x="0" y="2924175"/>
          <a:ext cx="895350" cy="25908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19050</xdr:colOff>
      <xdr:row>9</xdr:row>
      <xdr:rowOff>76200</xdr:rowOff>
    </xdr:from>
    <xdr:to>
      <xdr:col>4</xdr:col>
      <xdr:colOff>209550</xdr:colOff>
      <xdr:row>13</xdr:row>
      <xdr:rowOff>95250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B9DDE03C-6677-4A6C-904A-E78BA8A09DC9}"/>
            </a:ext>
          </a:extLst>
        </xdr:cNvPr>
        <xdr:cNvCxnSpPr/>
      </xdr:nvCxnSpPr>
      <xdr:spPr>
        <a:xfrm flipH="1">
          <a:off x="933450" y="1914525"/>
          <a:ext cx="190500" cy="93345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219075</xdr:colOff>
      <xdr:row>9</xdr:row>
      <xdr:rowOff>66675</xdr:rowOff>
    </xdr:from>
    <xdr:to>
      <xdr:col>8</xdr:col>
      <xdr:colOff>133350</xdr:colOff>
      <xdr:row>13</xdr:row>
      <xdr:rowOff>123825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413FAF50-7DD4-47F1-8170-E592B5F4D1CB}"/>
            </a:ext>
          </a:extLst>
        </xdr:cNvPr>
        <xdr:cNvCxnSpPr/>
      </xdr:nvCxnSpPr>
      <xdr:spPr>
        <a:xfrm>
          <a:off x="1133475" y="1905000"/>
          <a:ext cx="828675" cy="97155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133350</xdr:colOff>
      <xdr:row>17</xdr:row>
      <xdr:rowOff>152400</xdr:rowOff>
    </xdr:from>
    <xdr:to>
      <xdr:col>38</xdr:col>
      <xdr:colOff>38100</xdr:colOff>
      <xdr:row>21</xdr:row>
      <xdr:rowOff>257175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3076C43A-394F-456B-BA28-BF33408D5DC0}"/>
            </a:ext>
          </a:extLst>
        </xdr:cNvPr>
        <xdr:cNvCxnSpPr/>
      </xdr:nvCxnSpPr>
      <xdr:spPr>
        <a:xfrm flipV="1">
          <a:off x="7791450" y="3790950"/>
          <a:ext cx="819150" cy="117157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19050</xdr:colOff>
      <xdr:row>21</xdr:row>
      <xdr:rowOff>257175</xdr:rowOff>
    </xdr:from>
    <xdr:ext cx="4363374" cy="564385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862D838-918E-4F27-BEC3-3880F73C7C6F}"/>
            </a:ext>
          </a:extLst>
        </xdr:cNvPr>
        <xdr:cNvSpPr txBox="1"/>
      </xdr:nvSpPr>
      <xdr:spPr>
        <a:xfrm>
          <a:off x="5048250" y="4962525"/>
          <a:ext cx="4363374" cy="564385"/>
        </a:xfrm>
        <a:prstGeom prst="rect">
          <a:avLst/>
        </a:prstGeom>
        <a:solidFill>
          <a:srgbClr val="FFFFCC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注</a:t>
          </a:r>
          <a:r>
            <a:rPr kumimoji="1" lang="en-US" altLang="ja-JP" sz="1100" b="1">
              <a:solidFill>
                <a:srgbClr val="FF0000"/>
              </a:solidFill>
            </a:rPr>
            <a:t>4</a:t>
          </a:r>
          <a:r>
            <a:rPr kumimoji="1" lang="ja-JP" altLang="en-US" sz="1100" b="1">
              <a:solidFill>
                <a:srgbClr val="FF0000"/>
              </a:solidFill>
            </a:rPr>
            <a:t>：課税・立替金精算が出力されているか必ずご確認ください。</a:t>
          </a:r>
          <a:br>
            <a:rPr kumimoji="1" lang="en-US" altLang="ja-JP" sz="1100" b="1">
              <a:solidFill>
                <a:srgbClr val="FF0000"/>
              </a:solidFill>
            </a:rPr>
          </a:br>
          <a:r>
            <a:rPr kumimoji="1" lang="ja-JP" altLang="en-US" sz="1100" b="1">
              <a:solidFill>
                <a:srgbClr val="FF0000"/>
              </a:solidFill>
            </a:rPr>
            <a:t>　　出力されていない場合は集計できていません。</a:t>
          </a:r>
          <a:r>
            <a:rPr kumimoji="1" lang="en-US" altLang="ja-JP" sz="1100" b="1">
              <a:solidFill>
                <a:srgbClr val="FF0000"/>
              </a:solidFill>
            </a:rPr>
            <a:t>(</a:t>
          </a:r>
          <a:r>
            <a:rPr kumimoji="1" lang="ja-JP" altLang="en-US" sz="1100" b="1">
              <a:solidFill>
                <a:srgbClr val="FF0000"/>
              </a:solidFill>
            </a:rPr>
            <a:t>記入漏れあり</a:t>
          </a:r>
          <a:r>
            <a:rPr kumimoji="1" lang="en-US" altLang="ja-JP" sz="1100" b="1">
              <a:solidFill>
                <a:srgbClr val="FF0000"/>
              </a:solidFill>
            </a:rPr>
            <a:t>)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oneCellAnchor>
  <xdr:twoCellAnchor>
    <xdr:from>
      <xdr:col>34</xdr:col>
      <xdr:colOff>133350</xdr:colOff>
      <xdr:row>19</xdr:row>
      <xdr:rowOff>152400</xdr:rowOff>
    </xdr:from>
    <xdr:to>
      <xdr:col>37</xdr:col>
      <xdr:colOff>200025</xdr:colOff>
      <xdr:row>21</xdr:row>
      <xdr:rowOff>257175</xdr:rowOff>
    </xdr:to>
    <xdr:cxnSp macro="">
      <xdr:nvCxnSpPr>
        <xdr:cNvPr id="31" name="直線矢印コネクタ 30">
          <a:extLst>
            <a:ext uri="{FF2B5EF4-FFF2-40B4-BE49-F238E27FC236}">
              <a16:creationId xmlns:a16="http://schemas.microsoft.com/office/drawing/2014/main" id="{6E3AEC1B-7D06-4AAF-9548-5DF9092111E3}"/>
            </a:ext>
          </a:extLst>
        </xdr:cNvPr>
        <xdr:cNvCxnSpPr/>
      </xdr:nvCxnSpPr>
      <xdr:spPr>
        <a:xfrm flipV="1">
          <a:off x="7791450" y="4324350"/>
          <a:ext cx="752475" cy="63817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4EBD0-AF67-477E-8DC0-5538D1E0E34F}">
  <dimension ref="A1:AU48"/>
  <sheetViews>
    <sheetView tabSelected="1" view="pageBreakPreview" zoomScaleNormal="100" zoomScaleSheetLayoutView="100" workbookViewId="0">
      <selection sqref="A1:J2"/>
    </sheetView>
  </sheetViews>
  <sheetFormatPr defaultRowHeight="13.5"/>
  <cols>
    <col min="1" max="23" width="3" style="1" customWidth="1"/>
    <col min="24" max="27" width="2.625" style="1" customWidth="1"/>
    <col min="28" max="44" width="3" style="1" customWidth="1"/>
    <col min="45" max="45" width="9" style="1"/>
    <col min="46" max="46" width="9" style="1" hidden="1" customWidth="1"/>
    <col min="47" max="16384" width="9" style="1"/>
  </cols>
  <sheetData>
    <row r="1" spans="1:47" ht="18" customHeight="1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 t="s">
        <v>1</v>
      </c>
      <c r="L1" s="151"/>
      <c r="M1" s="151"/>
      <c r="Q1" s="152" t="s">
        <v>31</v>
      </c>
      <c r="R1" s="152"/>
      <c r="S1" s="152"/>
      <c r="T1" s="152"/>
      <c r="U1" s="152"/>
      <c r="V1" s="152"/>
      <c r="W1" s="152"/>
      <c r="X1" s="152"/>
      <c r="Y1" s="152"/>
      <c r="Z1" s="152"/>
      <c r="AA1" s="152"/>
      <c r="AG1" s="153" t="s">
        <v>2</v>
      </c>
      <c r="AH1" s="154"/>
      <c r="AI1" s="154"/>
      <c r="AJ1" s="154"/>
      <c r="AK1" s="155" t="s">
        <v>33</v>
      </c>
      <c r="AL1" s="156"/>
      <c r="AM1" s="156"/>
      <c r="AN1" s="156"/>
      <c r="AO1" s="156"/>
      <c r="AP1" s="156"/>
    </row>
    <row r="2" spans="1:47" ht="18" customHeight="1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G2" s="157" t="s">
        <v>6</v>
      </c>
      <c r="AH2" s="158"/>
      <c r="AI2" s="158"/>
      <c r="AJ2" s="158"/>
      <c r="AK2" s="159" t="s">
        <v>34</v>
      </c>
      <c r="AL2" s="160"/>
      <c r="AM2" s="160"/>
      <c r="AN2" s="160"/>
      <c r="AO2" s="160"/>
      <c r="AP2" s="160"/>
      <c r="AT2" s="1" t="s">
        <v>48</v>
      </c>
      <c r="AU2" s="1" t="s">
        <v>60</v>
      </c>
    </row>
    <row r="3" spans="1:47" ht="12.75" customHeight="1">
      <c r="AT3" s="1" t="s">
        <v>49</v>
      </c>
      <c r="AU3" s="1" t="s">
        <v>61</v>
      </c>
    </row>
    <row r="4" spans="1:47">
      <c r="A4" s="5"/>
      <c r="B4" s="140" t="s">
        <v>24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6"/>
      <c r="N4" s="6"/>
      <c r="O4" s="6"/>
      <c r="P4" s="6"/>
      <c r="Q4" s="6"/>
      <c r="R4" s="6"/>
      <c r="S4" s="6"/>
      <c r="T4" s="6"/>
      <c r="U4" s="6"/>
      <c r="Y4" s="7"/>
      <c r="Z4" s="141" t="s">
        <v>10</v>
      </c>
      <c r="AA4" s="142"/>
      <c r="AB4" s="142"/>
      <c r="AC4" s="142"/>
      <c r="AD4" s="15" t="s">
        <v>3</v>
      </c>
      <c r="AE4" s="143" t="s">
        <v>35</v>
      </c>
      <c r="AF4" s="143"/>
      <c r="AG4" s="143"/>
      <c r="AH4" s="144"/>
      <c r="AI4" s="144"/>
      <c r="AJ4" s="144"/>
      <c r="AK4" s="144"/>
      <c r="AL4" s="144"/>
      <c r="AM4" s="144"/>
      <c r="AN4" s="144"/>
      <c r="AO4" s="144"/>
      <c r="AP4" s="145"/>
      <c r="AT4" s="1" t="s">
        <v>50</v>
      </c>
      <c r="AU4" s="1" t="s">
        <v>62</v>
      </c>
    </row>
    <row r="5" spans="1:47" ht="18" customHeight="1">
      <c r="A5" s="2"/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0"/>
      <c r="N5" s="10"/>
      <c r="O5" s="10"/>
      <c r="P5" s="10"/>
      <c r="Q5" s="10"/>
      <c r="R5" s="10"/>
      <c r="S5" s="10"/>
      <c r="T5" s="10"/>
      <c r="U5" s="10"/>
      <c r="Y5" s="7"/>
      <c r="Z5" s="146"/>
      <c r="AA5" s="147"/>
      <c r="AB5" s="147"/>
      <c r="AC5" s="147"/>
      <c r="AD5" s="148" t="s">
        <v>36</v>
      </c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50"/>
      <c r="AT5" s="1" t="s">
        <v>51</v>
      </c>
      <c r="AU5" s="1" t="s">
        <v>63</v>
      </c>
    </row>
    <row r="6" spans="1:47" ht="14.25" customHeight="1">
      <c r="A6" s="2"/>
      <c r="B6" s="2"/>
      <c r="C6" s="2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Y6" s="7"/>
      <c r="Z6" s="166" t="s">
        <v>4</v>
      </c>
      <c r="AA6" s="167"/>
      <c r="AB6" s="167"/>
      <c r="AC6" s="167"/>
      <c r="AD6" s="168" t="s">
        <v>37</v>
      </c>
      <c r="AE6" s="169"/>
      <c r="AF6" s="169"/>
      <c r="AG6" s="169"/>
      <c r="AH6" s="169"/>
      <c r="AI6" s="169"/>
      <c r="AJ6" s="169"/>
      <c r="AK6" s="169"/>
      <c r="AL6" s="169"/>
      <c r="AM6" s="169"/>
      <c r="AN6" s="169"/>
      <c r="AO6" s="172" t="s">
        <v>8</v>
      </c>
      <c r="AP6" s="173"/>
      <c r="AT6" s="1" t="s">
        <v>53</v>
      </c>
    </row>
    <row r="7" spans="1:47" ht="14.25" customHeight="1">
      <c r="A7" s="2"/>
      <c r="B7" s="2"/>
      <c r="C7" s="2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Y7" s="7"/>
      <c r="Z7" s="176"/>
      <c r="AA7" s="177"/>
      <c r="AB7" s="177"/>
      <c r="AC7" s="177"/>
      <c r="AD7" s="170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4"/>
      <c r="AP7" s="175"/>
      <c r="AT7" s="1" t="s">
        <v>54</v>
      </c>
    </row>
    <row r="8" spans="1:47" ht="18" customHeight="1">
      <c r="A8" s="2"/>
      <c r="B8" s="2"/>
      <c r="C8" s="2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Y8" s="7"/>
      <c r="Z8" s="91" t="s">
        <v>11</v>
      </c>
      <c r="AA8" s="92"/>
      <c r="AB8" s="92"/>
      <c r="AC8" s="92"/>
      <c r="AD8" s="16" t="s">
        <v>18</v>
      </c>
      <c r="AE8" s="93" t="s">
        <v>38</v>
      </c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4"/>
      <c r="AT8" s="1" t="s">
        <v>55</v>
      </c>
    </row>
    <row r="9" spans="1:47" ht="18" customHeight="1">
      <c r="Y9" s="7"/>
      <c r="Z9" s="91" t="s">
        <v>12</v>
      </c>
      <c r="AA9" s="92"/>
      <c r="AB9" s="92"/>
      <c r="AC9" s="92"/>
      <c r="AD9" s="161" t="s">
        <v>39</v>
      </c>
      <c r="AE9" s="161"/>
      <c r="AF9" s="161"/>
      <c r="AG9" s="161"/>
      <c r="AH9" s="161"/>
      <c r="AI9" s="161"/>
      <c r="AJ9" s="128" t="s">
        <v>13</v>
      </c>
      <c r="AK9" s="128"/>
      <c r="AL9" s="162" t="s">
        <v>40</v>
      </c>
      <c r="AM9" s="162"/>
      <c r="AN9" s="162"/>
      <c r="AO9" s="162"/>
      <c r="AP9" s="163"/>
      <c r="AT9" s="1" t="s">
        <v>52</v>
      </c>
    </row>
    <row r="10" spans="1:47" ht="18" customHeight="1" thickBot="1">
      <c r="Z10" s="164" t="s">
        <v>19</v>
      </c>
      <c r="AA10" s="165"/>
      <c r="AB10" s="165"/>
      <c r="AC10" s="165"/>
      <c r="AD10" s="120" t="s">
        <v>41</v>
      </c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1"/>
    </row>
    <row r="11" spans="1:47" ht="18" customHeight="1">
      <c r="A11" s="108" t="s">
        <v>5</v>
      </c>
      <c r="B11" s="109"/>
      <c r="C11" s="109"/>
      <c r="D11" s="109"/>
      <c r="E11" s="109"/>
      <c r="F11" s="114">
        <f ca="1">$AB$28</f>
        <v>40500</v>
      </c>
      <c r="G11" s="114"/>
      <c r="H11" s="114"/>
      <c r="I11" s="114"/>
      <c r="J11" s="114"/>
      <c r="K11" s="114"/>
      <c r="L11" s="114"/>
      <c r="M11" s="114"/>
      <c r="N11" s="114"/>
      <c r="O11" s="114"/>
      <c r="P11" s="115"/>
      <c r="Z11" s="91" t="s">
        <v>9</v>
      </c>
      <c r="AA11" s="92"/>
      <c r="AB11" s="92"/>
      <c r="AC11" s="92"/>
      <c r="AD11" s="120" t="s">
        <v>37</v>
      </c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1"/>
    </row>
    <row r="12" spans="1:47" ht="18" customHeight="1">
      <c r="A12" s="110"/>
      <c r="B12" s="111"/>
      <c r="C12" s="111"/>
      <c r="D12" s="111"/>
      <c r="E12" s="111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7"/>
      <c r="Q12" s="122" t="s">
        <v>7</v>
      </c>
      <c r="R12" s="123"/>
      <c r="S12" s="123"/>
      <c r="T12" s="124"/>
      <c r="Y12" s="7"/>
      <c r="Z12" s="91" t="s">
        <v>14</v>
      </c>
      <c r="AA12" s="92"/>
      <c r="AB12" s="92"/>
      <c r="AC12" s="92"/>
      <c r="AD12" s="120" t="s">
        <v>42</v>
      </c>
      <c r="AE12" s="120"/>
      <c r="AF12" s="120"/>
      <c r="AG12" s="120"/>
      <c r="AH12" s="120"/>
      <c r="AI12" s="120"/>
      <c r="AJ12" s="128" t="s">
        <v>15</v>
      </c>
      <c r="AK12" s="128"/>
      <c r="AL12" s="129" t="s">
        <v>47</v>
      </c>
      <c r="AM12" s="129"/>
      <c r="AN12" s="129"/>
      <c r="AO12" s="129"/>
      <c r="AP12" s="130"/>
      <c r="AT12" s="4"/>
    </row>
    <row r="13" spans="1:47" ht="18" customHeight="1" thickBot="1">
      <c r="A13" s="112"/>
      <c r="B13" s="113"/>
      <c r="C13" s="113"/>
      <c r="D13" s="113"/>
      <c r="E13" s="113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9"/>
      <c r="Q13" s="125"/>
      <c r="R13" s="126"/>
      <c r="S13" s="126"/>
      <c r="T13" s="127"/>
      <c r="Z13" s="131" t="s">
        <v>17</v>
      </c>
      <c r="AA13" s="132"/>
      <c r="AB13" s="132"/>
      <c r="AC13" s="132"/>
      <c r="AD13" s="95" t="s">
        <v>43</v>
      </c>
      <c r="AE13" s="95"/>
      <c r="AF13" s="95"/>
      <c r="AG13" s="95"/>
      <c r="AH13" s="95"/>
      <c r="AI13" s="95"/>
      <c r="AJ13" s="96" t="s">
        <v>16</v>
      </c>
      <c r="AK13" s="96"/>
      <c r="AL13" s="96" t="s">
        <v>23</v>
      </c>
      <c r="AM13" s="96"/>
      <c r="AN13" s="96"/>
      <c r="AO13" s="96"/>
      <c r="AP13" s="97"/>
    </row>
    <row r="14" spans="1:47" ht="12.75" customHeight="1"/>
    <row r="15" spans="1:47" ht="18" customHeight="1">
      <c r="A15" s="98" t="s">
        <v>29</v>
      </c>
      <c r="B15" s="98"/>
      <c r="C15" s="98"/>
      <c r="D15" s="98"/>
      <c r="E15" s="133" t="s">
        <v>59</v>
      </c>
      <c r="F15" s="134"/>
      <c r="G15" s="133" t="s">
        <v>30</v>
      </c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4"/>
      <c r="T15" s="100" t="s">
        <v>25</v>
      </c>
      <c r="U15" s="100"/>
      <c r="V15" s="100"/>
      <c r="W15" s="100"/>
      <c r="X15" s="102" t="s">
        <v>56</v>
      </c>
      <c r="Y15" s="103"/>
      <c r="Z15" s="103"/>
      <c r="AA15" s="104"/>
      <c r="AB15" s="100" t="s">
        <v>57</v>
      </c>
      <c r="AC15" s="100"/>
      <c r="AD15" s="100"/>
      <c r="AE15" s="100"/>
      <c r="AF15" s="100" t="s">
        <v>58</v>
      </c>
      <c r="AG15" s="100"/>
      <c r="AH15" s="100"/>
      <c r="AI15" s="100"/>
      <c r="AJ15" s="100"/>
      <c r="AK15" s="100" t="s">
        <v>64</v>
      </c>
      <c r="AL15" s="100"/>
      <c r="AM15" s="100"/>
      <c r="AN15" s="100"/>
      <c r="AO15" s="100"/>
      <c r="AP15" s="100"/>
      <c r="AQ15" s="2"/>
    </row>
    <row r="16" spans="1:47" ht="18" customHeight="1">
      <c r="A16" s="99"/>
      <c r="B16" s="99"/>
      <c r="C16" s="99"/>
      <c r="D16" s="99"/>
      <c r="E16" s="135"/>
      <c r="F16" s="136"/>
      <c r="G16" s="135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6"/>
      <c r="T16" s="101"/>
      <c r="U16" s="101"/>
      <c r="V16" s="101"/>
      <c r="W16" s="101"/>
      <c r="X16" s="105"/>
      <c r="Y16" s="106"/>
      <c r="Z16" s="106"/>
      <c r="AA16" s="107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2"/>
    </row>
    <row r="17" spans="1:42" ht="21" customHeight="1">
      <c r="A17" s="58">
        <v>1111</v>
      </c>
      <c r="B17" s="58"/>
      <c r="C17" s="58"/>
      <c r="D17" s="58"/>
      <c r="E17" s="86">
        <v>45117</v>
      </c>
      <c r="F17" s="87"/>
      <c r="G17" s="88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90"/>
      <c r="T17" s="54" t="s">
        <v>44</v>
      </c>
      <c r="U17" s="54"/>
      <c r="V17" s="54"/>
      <c r="W17" s="54"/>
      <c r="X17" s="82">
        <v>3</v>
      </c>
      <c r="Y17" s="83"/>
      <c r="Z17" s="84" t="s">
        <v>48</v>
      </c>
      <c r="AA17" s="85"/>
      <c r="AB17" s="81">
        <v>20000</v>
      </c>
      <c r="AC17" s="81"/>
      <c r="AD17" s="81"/>
      <c r="AE17" s="81"/>
      <c r="AF17" s="81">
        <f>X17*AB17</f>
        <v>60000</v>
      </c>
      <c r="AG17" s="81"/>
      <c r="AH17" s="81"/>
      <c r="AI17" s="81"/>
      <c r="AJ17" s="81"/>
      <c r="AK17" s="54" t="str">
        <f t="shared" ref="AK17:AK18" si="0">IF(A17="","",IF(G17="","",IF(G17="駐車場代","立替金精算",IF(G17="通行料金","立替金精算",IF(G17="高速料金","立替金精算",IF(G17="その他","立替金精算","課税"))))))</f>
        <v/>
      </c>
      <c r="AL17" s="54"/>
      <c r="AM17" s="54"/>
      <c r="AN17" s="54"/>
      <c r="AO17" s="54"/>
      <c r="AP17" s="54"/>
    </row>
    <row r="18" spans="1:42" ht="21" customHeight="1">
      <c r="A18" s="58">
        <v>2222</v>
      </c>
      <c r="B18" s="58"/>
      <c r="C18" s="58"/>
      <c r="D18" s="58"/>
      <c r="E18" s="79">
        <v>45119</v>
      </c>
      <c r="F18" s="80"/>
      <c r="G18" s="71" t="s">
        <v>65</v>
      </c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3"/>
      <c r="T18" s="59" t="s">
        <v>45</v>
      </c>
      <c r="U18" s="59"/>
      <c r="V18" s="59"/>
      <c r="W18" s="59"/>
      <c r="X18" s="63">
        <v>1</v>
      </c>
      <c r="Y18" s="64"/>
      <c r="Z18" s="65" t="s">
        <v>49</v>
      </c>
      <c r="AA18" s="66"/>
      <c r="AB18" s="60">
        <v>35000</v>
      </c>
      <c r="AC18" s="60"/>
      <c r="AD18" s="60"/>
      <c r="AE18" s="60"/>
      <c r="AF18" s="60">
        <f>X18*AB18</f>
        <v>35000</v>
      </c>
      <c r="AG18" s="60"/>
      <c r="AH18" s="60"/>
      <c r="AI18" s="60"/>
      <c r="AJ18" s="60"/>
      <c r="AK18" s="54" t="str">
        <f t="shared" si="0"/>
        <v>課税</v>
      </c>
      <c r="AL18" s="54"/>
      <c r="AM18" s="54"/>
      <c r="AN18" s="54"/>
      <c r="AO18" s="54"/>
      <c r="AP18" s="54"/>
    </row>
    <row r="19" spans="1:42" ht="21" customHeight="1">
      <c r="A19" s="58"/>
      <c r="B19" s="58"/>
      <c r="C19" s="58"/>
      <c r="D19" s="58"/>
      <c r="E19" s="79">
        <v>45120</v>
      </c>
      <c r="F19" s="80"/>
      <c r="G19" s="71" t="s">
        <v>60</v>
      </c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3"/>
      <c r="T19" s="59" t="s">
        <v>46</v>
      </c>
      <c r="U19" s="59"/>
      <c r="V19" s="59"/>
      <c r="W19" s="59"/>
      <c r="X19" s="63">
        <v>1</v>
      </c>
      <c r="Y19" s="64"/>
      <c r="Z19" s="65" t="s">
        <v>52</v>
      </c>
      <c r="AA19" s="66"/>
      <c r="AB19" s="60">
        <v>1500</v>
      </c>
      <c r="AC19" s="60"/>
      <c r="AD19" s="60"/>
      <c r="AE19" s="60"/>
      <c r="AF19" s="60">
        <f>X19*AB19</f>
        <v>1500</v>
      </c>
      <c r="AG19" s="60"/>
      <c r="AH19" s="60"/>
      <c r="AI19" s="60"/>
      <c r="AJ19" s="60"/>
      <c r="AK19" s="54" t="str">
        <f t="shared" ref="AK19:AK24" si="1">IF(A19="","",IF(G19="","",IF(G19="駐車場代","立替金精算",IF(G19="通行料金","立替金精算",IF(G19="高速料金","立替金精算",IF(G19="その他","立替金精算","課税"))))))</f>
        <v/>
      </c>
      <c r="AL19" s="54"/>
      <c r="AM19" s="54"/>
      <c r="AN19" s="54"/>
      <c r="AO19" s="54"/>
      <c r="AP19" s="54"/>
    </row>
    <row r="20" spans="1:42" ht="21" customHeight="1">
      <c r="A20" s="58">
        <v>3333</v>
      </c>
      <c r="B20" s="58"/>
      <c r="C20" s="58"/>
      <c r="D20" s="58"/>
      <c r="E20" s="79">
        <v>46217</v>
      </c>
      <c r="F20" s="80"/>
      <c r="G20" s="71" t="s">
        <v>66</v>
      </c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3"/>
      <c r="T20" s="59" t="s">
        <v>67</v>
      </c>
      <c r="U20" s="59"/>
      <c r="V20" s="59"/>
      <c r="W20" s="59"/>
      <c r="X20" s="63">
        <v>2</v>
      </c>
      <c r="Y20" s="64"/>
      <c r="Z20" s="65" t="s">
        <v>55</v>
      </c>
      <c r="AA20" s="66"/>
      <c r="AB20" s="60">
        <v>1000</v>
      </c>
      <c r="AC20" s="60"/>
      <c r="AD20" s="60"/>
      <c r="AE20" s="60"/>
      <c r="AF20" s="60">
        <f t="shared" ref="AF20:AF24" si="2">X20*AB20</f>
        <v>2000</v>
      </c>
      <c r="AG20" s="60"/>
      <c r="AH20" s="60"/>
      <c r="AI20" s="60"/>
      <c r="AJ20" s="60"/>
      <c r="AK20" s="54" t="str">
        <f t="shared" si="1"/>
        <v>立替金精算</v>
      </c>
      <c r="AL20" s="54"/>
      <c r="AM20" s="54"/>
      <c r="AN20" s="54"/>
      <c r="AO20" s="54"/>
      <c r="AP20" s="54"/>
    </row>
    <row r="21" spans="1:42" ht="21" customHeight="1">
      <c r="A21" s="58"/>
      <c r="B21" s="58"/>
      <c r="C21" s="58"/>
      <c r="D21" s="58"/>
      <c r="E21" s="69"/>
      <c r="F21" s="70"/>
      <c r="G21" s="71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3"/>
      <c r="T21" s="59"/>
      <c r="U21" s="59"/>
      <c r="V21" s="59"/>
      <c r="W21" s="59"/>
      <c r="X21" s="63"/>
      <c r="Y21" s="64"/>
      <c r="Z21" s="65"/>
      <c r="AA21" s="66"/>
      <c r="AB21" s="60"/>
      <c r="AC21" s="60"/>
      <c r="AD21" s="60"/>
      <c r="AE21" s="60"/>
      <c r="AF21" s="60">
        <f t="shared" si="2"/>
        <v>0</v>
      </c>
      <c r="AG21" s="60"/>
      <c r="AH21" s="60"/>
      <c r="AI21" s="60"/>
      <c r="AJ21" s="60"/>
      <c r="AK21" s="54" t="str">
        <f t="shared" si="1"/>
        <v/>
      </c>
      <c r="AL21" s="54"/>
      <c r="AM21" s="54"/>
      <c r="AN21" s="54"/>
      <c r="AO21" s="54"/>
      <c r="AP21" s="54"/>
    </row>
    <row r="22" spans="1:42" ht="21" customHeight="1">
      <c r="A22" s="58"/>
      <c r="B22" s="58"/>
      <c r="C22" s="58"/>
      <c r="D22" s="58"/>
      <c r="E22" s="69"/>
      <c r="F22" s="70"/>
      <c r="G22" s="71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3"/>
      <c r="T22" s="59"/>
      <c r="U22" s="59"/>
      <c r="V22" s="59"/>
      <c r="W22" s="59"/>
      <c r="X22" s="63"/>
      <c r="Y22" s="64"/>
      <c r="Z22" s="65"/>
      <c r="AA22" s="66"/>
      <c r="AB22" s="60"/>
      <c r="AC22" s="60"/>
      <c r="AD22" s="60"/>
      <c r="AE22" s="60"/>
      <c r="AF22" s="60">
        <f t="shared" si="2"/>
        <v>0</v>
      </c>
      <c r="AG22" s="60"/>
      <c r="AH22" s="60"/>
      <c r="AI22" s="60"/>
      <c r="AJ22" s="60"/>
      <c r="AK22" s="54" t="str">
        <f t="shared" si="1"/>
        <v/>
      </c>
      <c r="AL22" s="54"/>
      <c r="AM22" s="54"/>
      <c r="AN22" s="54"/>
      <c r="AO22" s="54"/>
      <c r="AP22" s="54"/>
    </row>
    <row r="23" spans="1:42" ht="21" customHeight="1">
      <c r="A23" s="58"/>
      <c r="B23" s="58"/>
      <c r="C23" s="58"/>
      <c r="D23" s="58"/>
      <c r="E23" s="69"/>
      <c r="F23" s="70"/>
      <c r="G23" s="71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3"/>
      <c r="T23" s="59"/>
      <c r="U23" s="59"/>
      <c r="V23" s="59"/>
      <c r="W23" s="59"/>
      <c r="X23" s="63"/>
      <c r="Y23" s="64"/>
      <c r="Z23" s="65"/>
      <c r="AA23" s="66"/>
      <c r="AB23" s="60"/>
      <c r="AC23" s="60"/>
      <c r="AD23" s="60"/>
      <c r="AE23" s="60"/>
      <c r="AF23" s="60">
        <f t="shared" si="2"/>
        <v>0</v>
      </c>
      <c r="AG23" s="60"/>
      <c r="AH23" s="60"/>
      <c r="AI23" s="60"/>
      <c r="AJ23" s="60"/>
      <c r="AK23" s="54" t="str">
        <f t="shared" si="1"/>
        <v/>
      </c>
      <c r="AL23" s="54"/>
      <c r="AM23" s="54"/>
      <c r="AN23" s="54"/>
      <c r="AO23" s="54"/>
      <c r="AP23" s="54"/>
    </row>
    <row r="24" spans="1:42" ht="21" customHeight="1">
      <c r="A24" s="55"/>
      <c r="B24" s="55"/>
      <c r="C24" s="55"/>
      <c r="D24" s="55"/>
      <c r="E24" s="74"/>
      <c r="F24" s="75"/>
      <c r="G24" s="76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8"/>
      <c r="T24" s="56"/>
      <c r="U24" s="56"/>
      <c r="V24" s="56"/>
      <c r="W24" s="56"/>
      <c r="X24" s="61"/>
      <c r="Y24" s="62"/>
      <c r="Z24" s="67"/>
      <c r="AA24" s="68"/>
      <c r="AB24" s="57"/>
      <c r="AC24" s="57"/>
      <c r="AD24" s="57"/>
      <c r="AE24" s="57"/>
      <c r="AF24" s="57">
        <f t="shared" si="2"/>
        <v>0</v>
      </c>
      <c r="AG24" s="57"/>
      <c r="AH24" s="57"/>
      <c r="AI24" s="57"/>
      <c r="AJ24" s="57"/>
      <c r="AK24" s="54" t="str">
        <f t="shared" si="1"/>
        <v/>
      </c>
      <c r="AL24" s="54"/>
      <c r="AM24" s="54"/>
      <c r="AN24" s="54"/>
      <c r="AO24" s="54"/>
      <c r="AP24" s="54"/>
    </row>
    <row r="25" spans="1:42" ht="21" customHeight="1">
      <c r="T25" s="26" t="s">
        <v>20</v>
      </c>
      <c r="U25" s="27"/>
      <c r="V25" s="27"/>
      <c r="W25" s="27"/>
      <c r="X25" s="27"/>
      <c r="Y25" s="27"/>
      <c r="Z25" s="27"/>
      <c r="AA25" s="28"/>
      <c r="AB25" s="29">
        <f ca="1">SUMIF($AK$17:$AP$24,"課税",$AF$17:$AJ$24)</f>
        <v>35000</v>
      </c>
      <c r="AC25" s="30"/>
      <c r="AD25" s="30"/>
      <c r="AE25" s="30"/>
      <c r="AF25" s="30"/>
      <c r="AG25" s="30"/>
      <c r="AH25" s="30"/>
      <c r="AI25" s="30"/>
      <c r="AJ25" s="31"/>
      <c r="AK25" s="32"/>
      <c r="AL25" s="33"/>
      <c r="AM25" s="33"/>
      <c r="AN25" s="33"/>
      <c r="AO25" s="33"/>
      <c r="AP25" s="34"/>
    </row>
    <row r="26" spans="1:42" ht="21" customHeight="1">
      <c r="T26" s="35" t="s">
        <v>21</v>
      </c>
      <c r="U26" s="36"/>
      <c r="V26" s="36"/>
      <c r="W26" s="36"/>
      <c r="X26" s="37">
        <v>0.1</v>
      </c>
      <c r="Y26" s="37"/>
      <c r="Z26" s="38" t="s">
        <v>28</v>
      </c>
      <c r="AA26" s="38"/>
      <c r="AB26" s="39">
        <f ca="1">SUM(AB25*X26)</f>
        <v>3500</v>
      </c>
      <c r="AC26" s="40"/>
      <c r="AD26" s="40"/>
      <c r="AE26" s="40"/>
      <c r="AF26" s="40"/>
      <c r="AG26" s="40"/>
      <c r="AH26" s="40"/>
      <c r="AI26" s="40"/>
      <c r="AJ26" s="41"/>
      <c r="AK26" s="42"/>
      <c r="AL26" s="43"/>
      <c r="AM26" s="43"/>
      <c r="AN26" s="43"/>
      <c r="AO26" s="43"/>
      <c r="AP26" s="44"/>
    </row>
    <row r="27" spans="1:42" ht="21" customHeight="1">
      <c r="A27" s="139"/>
      <c r="B27" s="139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T27" s="45" t="s">
        <v>69</v>
      </c>
      <c r="U27" s="46"/>
      <c r="V27" s="46"/>
      <c r="W27" s="46"/>
      <c r="X27" s="46"/>
      <c r="Y27" s="46"/>
      <c r="Z27" s="46"/>
      <c r="AA27" s="47"/>
      <c r="AB27" s="48">
        <f ca="1">SUMIF($AK$17:$AP$24,"立替金精算",$AF$17:$AJ$24)</f>
        <v>2000</v>
      </c>
      <c r="AC27" s="49"/>
      <c r="AD27" s="49"/>
      <c r="AE27" s="49"/>
      <c r="AF27" s="49"/>
      <c r="AG27" s="49"/>
      <c r="AH27" s="49"/>
      <c r="AI27" s="49"/>
      <c r="AJ27" s="50"/>
      <c r="AK27" s="51"/>
      <c r="AL27" s="52"/>
      <c r="AM27" s="52"/>
      <c r="AN27" s="52"/>
      <c r="AO27" s="52"/>
      <c r="AP27" s="53"/>
    </row>
    <row r="28" spans="1:42" ht="21" customHeight="1">
      <c r="A28" s="139"/>
      <c r="B28" s="139"/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T28" s="17" t="s">
        <v>22</v>
      </c>
      <c r="U28" s="18"/>
      <c r="V28" s="18"/>
      <c r="W28" s="18"/>
      <c r="X28" s="18"/>
      <c r="Y28" s="18"/>
      <c r="Z28" s="18"/>
      <c r="AA28" s="19"/>
      <c r="AB28" s="20">
        <f ca="1">SUM(AB25:AJ27)</f>
        <v>40500</v>
      </c>
      <c r="AC28" s="21"/>
      <c r="AD28" s="21"/>
      <c r="AE28" s="21"/>
      <c r="AF28" s="21"/>
      <c r="AG28" s="21"/>
      <c r="AH28" s="21"/>
      <c r="AI28" s="21"/>
      <c r="AJ28" s="22"/>
      <c r="AK28" s="23"/>
      <c r="AL28" s="24"/>
      <c r="AM28" s="24"/>
      <c r="AN28" s="24"/>
      <c r="AO28" s="24"/>
      <c r="AP28" s="25"/>
    </row>
    <row r="29" spans="1:42" ht="21" customHeight="1">
      <c r="AP29" s="14"/>
    </row>
    <row r="30" spans="1:42" ht="21" customHeight="1"/>
    <row r="31" spans="1:42" ht="18" customHeight="1"/>
    <row r="32" spans="1:4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</sheetData>
  <sheetProtection sheet="1" objects="1" scenarios="1"/>
  <mergeCells count="133">
    <mergeCell ref="A27:Q28"/>
    <mergeCell ref="B4:L5"/>
    <mergeCell ref="Z4:AC4"/>
    <mergeCell ref="AE4:AG4"/>
    <mergeCell ref="AH4:AP4"/>
    <mergeCell ref="Z5:AC5"/>
    <mergeCell ref="AD5:AP5"/>
    <mergeCell ref="A1:J2"/>
    <mergeCell ref="K1:M2"/>
    <mergeCell ref="Q1:AA2"/>
    <mergeCell ref="AG1:AJ1"/>
    <mergeCell ref="AK1:AP1"/>
    <mergeCell ref="AG2:AJ2"/>
    <mergeCell ref="AK2:AP2"/>
    <mergeCell ref="Z9:AC9"/>
    <mergeCell ref="AD9:AI9"/>
    <mergeCell ref="AJ9:AK9"/>
    <mergeCell ref="AL9:AP9"/>
    <mergeCell ref="Z10:AC10"/>
    <mergeCell ref="AD10:AP10"/>
    <mergeCell ref="Z6:AC6"/>
    <mergeCell ref="AD6:AN7"/>
    <mergeCell ref="AO6:AP7"/>
    <mergeCell ref="Z7:AC7"/>
    <mergeCell ref="Z8:AC8"/>
    <mergeCell ref="AE8:AP8"/>
    <mergeCell ref="AD13:AI13"/>
    <mergeCell ref="AJ13:AK13"/>
    <mergeCell ref="AL13:AP13"/>
    <mergeCell ref="A15:D16"/>
    <mergeCell ref="T15:W16"/>
    <mergeCell ref="X15:AA16"/>
    <mergeCell ref="AB15:AE16"/>
    <mergeCell ref="AF15:AJ16"/>
    <mergeCell ref="AK15:AP16"/>
    <mergeCell ref="A11:E13"/>
    <mergeCell ref="F11:P13"/>
    <mergeCell ref="Z11:AC11"/>
    <mergeCell ref="AD11:AP11"/>
    <mergeCell ref="Q12:T13"/>
    <mergeCell ref="Z12:AC12"/>
    <mergeCell ref="AD12:AI12"/>
    <mergeCell ref="AJ12:AK12"/>
    <mergeCell ref="AL12:AP12"/>
    <mergeCell ref="Z13:AC13"/>
    <mergeCell ref="E15:F16"/>
    <mergeCell ref="G15:S16"/>
    <mergeCell ref="AK17:AP17"/>
    <mergeCell ref="A18:D18"/>
    <mergeCell ref="T18:W18"/>
    <mergeCell ref="AB18:AE18"/>
    <mergeCell ref="AF18:AJ18"/>
    <mergeCell ref="AK18:AP18"/>
    <mergeCell ref="A17:D17"/>
    <mergeCell ref="T17:W17"/>
    <mergeCell ref="AB17:AE17"/>
    <mergeCell ref="AF17:AJ17"/>
    <mergeCell ref="X17:Y17"/>
    <mergeCell ref="X18:Y18"/>
    <mergeCell ref="Z17:AA17"/>
    <mergeCell ref="Z18:AA18"/>
    <mergeCell ref="E17:F17"/>
    <mergeCell ref="G17:S17"/>
    <mergeCell ref="E18:F18"/>
    <mergeCell ref="G18:S18"/>
    <mergeCell ref="AK19:AP19"/>
    <mergeCell ref="A20:D20"/>
    <mergeCell ref="T20:W20"/>
    <mergeCell ref="AB20:AE20"/>
    <mergeCell ref="AF20:AJ20"/>
    <mergeCell ref="AK20:AP20"/>
    <mergeCell ref="A19:D19"/>
    <mergeCell ref="T19:W19"/>
    <mergeCell ref="AB19:AE19"/>
    <mergeCell ref="AF19:AJ19"/>
    <mergeCell ref="X19:Y19"/>
    <mergeCell ref="X20:Y20"/>
    <mergeCell ref="Z19:AA19"/>
    <mergeCell ref="Z20:AA20"/>
    <mergeCell ref="E19:F19"/>
    <mergeCell ref="G19:S19"/>
    <mergeCell ref="E20:F20"/>
    <mergeCell ref="G20:S20"/>
    <mergeCell ref="AK21:AP21"/>
    <mergeCell ref="A22:D22"/>
    <mergeCell ref="T22:W22"/>
    <mergeCell ref="AB22:AE22"/>
    <mergeCell ref="AF22:AJ22"/>
    <mergeCell ref="AK22:AP22"/>
    <mergeCell ref="A21:D21"/>
    <mergeCell ref="T21:W21"/>
    <mergeCell ref="AB21:AE21"/>
    <mergeCell ref="AF21:AJ21"/>
    <mergeCell ref="X21:Y21"/>
    <mergeCell ref="X22:Y22"/>
    <mergeCell ref="Z21:AA21"/>
    <mergeCell ref="Z22:AA22"/>
    <mergeCell ref="E21:F21"/>
    <mergeCell ref="G21:S21"/>
    <mergeCell ref="E22:F22"/>
    <mergeCell ref="G22:S22"/>
    <mergeCell ref="AK23:AP23"/>
    <mergeCell ref="A24:D24"/>
    <mergeCell ref="T24:W24"/>
    <mergeCell ref="AB24:AE24"/>
    <mergeCell ref="AF24:AJ24"/>
    <mergeCell ref="AK24:AP24"/>
    <mergeCell ref="A23:D23"/>
    <mergeCell ref="T23:W23"/>
    <mergeCell ref="AB23:AE23"/>
    <mergeCell ref="AF23:AJ23"/>
    <mergeCell ref="X24:Y24"/>
    <mergeCell ref="X23:Y23"/>
    <mergeCell ref="Z23:AA23"/>
    <mergeCell ref="Z24:AA24"/>
    <mergeCell ref="E23:F23"/>
    <mergeCell ref="G23:S23"/>
    <mergeCell ref="E24:F24"/>
    <mergeCell ref="G24:S24"/>
    <mergeCell ref="T28:AA28"/>
    <mergeCell ref="AB28:AJ28"/>
    <mergeCell ref="AK28:AP28"/>
    <mergeCell ref="T25:AA25"/>
    <mergeCell ref="AB25:AJ25"/>
    <mergeCell ref="AK25:AP25"/>
    <mergeCell ref="T26:W26"/>
    <mergeCell ref="X26:Y26"/>
    <mergeCell ref="Z26:AA26"/>
    <mergeCell ref="AB26:AJ26"/>
    <mergeCell ref="AK26:AP26"/>
    <mergeCell ref="T27:AA27"/>
    <mergeCell ref="AB27:AJ27"/>
    <mergeCell ref="AK27:AP27"/>
  </mergeCells>
  <phoneticPr fontId="1"/>
  <conditionalFormatting sqref="A17:D24">
    <cfRule type="expression" dxfId="3" priority="2">
      <formula>AND($AB17&lt;&gt;"",A17="")</formula>
    </cfRule>
  </conditionalFormatting>
  <conditionalFormatting sqref="G17:S24">
    <cfRule type="expression" dxfId="2" priority="1">
      <formula>AND($AB17&lt;&gt;"",G17="")</formula>
    </cfRule>
  </conditionalFormatting>
  <dataValidations count="3">
    <dataValidation type="list" errorStyle="information" allowBlank="1" showInputMessage="1" sqref="Z17:AA24" xr:uid="{3C623D92-7531-441D-9663-BA53417D485F}">
      <formula1>$AT$2:$AT$9</formula1>
    </dataValidation>
    <dataValidation type="list" allowBlank="1" showInputMessage="1" sqref="G17:S24" xr:uid="{39B660E0-ECB2-407C-A50C-BE470AE2B730}">
      <formula1>AU$2:AU$5</formula1>
    </dataValidation>
    <dataValidation type="custom" allowBlank="1" showInputMessage="1" sqref="A17:D24" xr:uid="{C7CD05F7-2CD0-49BC-8FF6-9E570A016BD9}">
      <formula1>IF(AB17="","","エラー")</formula1>
    </dataValidation>
  </dataValidations>
  <pageMargins left="0.51181102362204722" right="0.51181102362204722" top="0.74803149606299213" bottom="0.15748031496062992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48"/>
  <sheetViews>
    <sheetView view="pageBreakPreview" zoomScaleNormal="100" zoomScaleSheetLayoutView="100" workbookViewId="0">
      <selection sqref="A1:J2"/>
    </sheetView>
  </sheetViews>
  <sheetFormatPr defaultRowHeight="13.5"/>
  <cols>
    <col min="1" max="23" width="3" style="1" customWidth="1"/>
    <col min="24" max="27" width="2.625" style="1" customWidth="1"/>
    <col min="28" max="44" width="3" style="1" customWidth="1"/>
    <col min="45" max="45" width="9" style="1"/>
    <col min="46" max="46" width="9" style="1" customWidth="1"/>
    <col min="47" max="16384" width="9" style="1"/>
  </cols>
  <sheetData>
    <row r="1" spans="1:47" ht="18" customHeight="1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 t="s">
        <v>1</v>
      </c>
      <c r="L1" s="151"/>
      <c r="M1" s="151"/>
      <c r="Q1" s="152" t="s">
        <v>31</v>
      </c>
      <c r="R1" s="152"/>
      <c r="S1" s="152"/>
      <c r="T1" s="152"/>
      <c r="U1" s="152"/>
      <c r="V1" s="152"/>
      <c r="W1" s="152"/>
      <c r="X1" s="152"/>
      <c r="Y1" s="152"/>
      <c r="Z1" s="152"/>
      <c r="AA1" s="152"/>
      <c r="AD1" s="3"/>
      <c r="AE1" s="3"/>
      <c r="AF1" s="3"/>
      <c r="AG1" s="153" t="s">
        <v>2</v>
      </c>
      <c r="AH1" s="154"/>
      <c r="AI1" s="154"/>
      <c r="AJ1" s="154"/>
      <c r="AK1" s="210"/>
      <c r="AL1" s="210"/>
      <c r="AM1" s="210"/>
      <c r="AN1" s="210"/>
      <c r="AO1" s="210"/>
      <c r="AP1" s="211"/>
    </row>
    <row r="2" spans="1:47" ht="18" customHeight="1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D2" s="3"/>
      <c r="AE2" s="3"/>
      <c r="AF2" s="3"/>
      <c r="AG2" s="157" t="s">
        <v>6</v>
      </c>
      <c r="AH2" s="158"/>
      <c r="AI2" s="158"/>
      <c r="AJ2" s="158"/>
      <c r="AK2" s="212"/>
      <c r="AL2" s="212"/>
      <c r="AM2" s="212"/>
      <c r="AN2" s="212"/>
      <c r="AO2" s="212"/>
      <c r="AP2" s="213"/>
      <c r="AT2" s="1" t="s">
        <v>48</v>
      </c>
      <c r="AU2" s="1" t="s">
        <v>60</v>
      </c>
    </row>
    <row r="3" spans="1:47" ht="12.75" customHeight="1">
      <c r="AT3" s="1" t="s">
        <v>49</v>
      </c>
      <c r="AU3" s="1" t="s">
        <v>61</v>
      </c>
    </row>
    <row r="4" spans="1:47">
      <c r="A4" s="5"/>
      <c r="B4" s="140" t="s">
        <v>24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6"/>
      <c r="N4" s="6"/>
      <c r="O4" s="6"/>
      <c r="P4" s="6"/>
      <c r="Q4" s="6"/>
      <c r="R4" s="6"/>
      <c r="S4" s="6"/>
      <c r="T4" s="6"/>
      <c r="U4" s="6"/>
      <c r="Y4" s="7"/>
      <c r="Z4" s="141" t="s">
        <v>10</v>
      </c>
      <c r="AA4" s="142"/>
      <c r="AB4" s="142"/>
      <c r="AC4" s="142"/>
      <c r="AD4" s="11" t="s">
        <v>3</v>
      </c>
      <c r="AE4" s="225"/>
      <c r="AF4" s="225"/>
      <c r="AG4" s="225"/>
      <c r="AH4" s="137"/>
      <c r="AI4" s="137"/>
      <c r="AJ4" s="137"/>
      <c r="AK4" s="137"/>
      <c r="AL4" s="137"/>
      <c r="AM4" s="137"/>
      <c r="AN4" s="137"/>
      <c r="AO4" s="137"/>
      <c r="AP4" s="134"/>
      <c r="AT4" s="1" t="s">
        <v>50</v>
      </c>
      <c r="AU4" s="1" t="s">
        <v>62</v>
      </c>
    </row>
    <row r="5" spans="1:47" ht="18" customHeight="1">
      <c r="A5" s="2"/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0"/>
      <c r="N5" s="10"/>
      <c r="O5" s="10"/>
      <c r="P5" s="10"/>
      <c r="Q5" s="10"/>
      <c r="R5" s="10"/>
      <c r="S5" s="10"/>
      <c r="T5" s="10"/>
      <c r="U5" s="10"/>
      <c r="Y5" s="7"/>
      <c r="Z5" s="146"/>
      <c r="AA5" s="147"/>
      <c r="AB5" s="147"/>
      <c r="AC5" s="147"/>
      <c r="AD5" s="215"/>
      <c r="AE5" s="216"/>
      <c r="AF5" s="216"/>
      <c r="AG5" s="216"/>
      <c r="AH5" s="216"/>
      <c r="AI5" s="216"/>
      <c r="AJ5" s="216"/>
      <c r="AK5" s="216"/>
      <c r="AL5" s="216"/>
      <c r="AM5" s="216"/>
      <c r="AN5" s="216"/>
      <c r="AO5" s="216"/>
      <c r="AP5" s="217"/>
      <c r="AT5" s="1" t="s">
        <v>51</v>
      </c>
      <c r="AU5" s="1" t="s">
        <v>63</v>
      </c>
    </row>
    <row r="6" spans="1:47" ht="14.25" customHeight="1">
      <c r="A6" s="2"/>
      <c r="B6" s="2"/>
      <c r="C6" s="2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Y6" s="7"/>
      <c r="Z6" s="166" t="s">
        <v>4</v>
      </c>
      <c r="AA6" s="167"/>
      <c r="AB6" s="167"/>
      <c r="AC6" s="167"/>
      <c r="AD6" s="218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26" t="s">
        <v>8</v>
      </c>
      <c r="AP6" s="227"/>
      <c r="AT6" s="1" t="s">
        <v>53</v>
      </c>
    </row>
    <row r="7" spans="1:47" ht="14.25" customHeight="1">
      <c r="A7" s="2"/>
      <c r="B7" s="2"/>
      <c r="C7" s="2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Y7" s="7"/>
      <c r="Z7" s="176"/>
      <c r="AA7" s="177"/>
      <c r="AB7" s="177"/>
      <c r="AC7" s="177"/>
      <c r="AD7" s="220"/>
      <c r="AE7" s="221"/>
      <c r="AF7" s="221"/>
      <c r="AG7" s="221"/>
      <c r="AH7" s="221"/>
      <c r="AI7" s="221"/>
      <c r="AJ7" s="221"/>
      <c r="AK7" s="221"/>
      <c r="AL7" s="221"/>
      <c r="AM7" s="221"/>
      <c r="AN7" s="221"/>
      <c r="AO7" s="228"/>
      <c r="AP7" s="229"/>
      <c r="AT7" s="1" t="s">
        <v>54</v>
      </c>
    </row>
    <row r="8" spans="1:47" ht="18" customHeight="1">
      <c r="A8" s="2"/>
      <c r="B8" s="2"/>
      <c r="C8" s="2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Y8" s="7"/>
      <c r="Z8" s="91" t="s">
        <v>11</v>
      </c>
      <c r="AA8" s="92"/>
      <c r="AB8" s="92"/>
      <c r="AC8" s="92"/>
      <c r="AD8" s="12" t="s">
        <v>18</v>
      </c>
      <c r="AE8" s="241"/>
      <c r="AF8" s="241"/>
      <c r="AG8" s="241"/>
      <c r="AH8" s="241"/>
      <c r="AI8" s="241"/>
      <c r="AJ8" s="241"/>
      <c r="AK8" s="241"/>
      <c r="AL8" s="241"/>
      <c r="AM8" s="241"/>
      <c r="AN8" s="241"/>
      <c r="AO8" s="241"/>
      <c r="AP8" s="242"/>
      <c r="AT8" s="1" t="s">
        <v>55</v>
      </c>
    </row>
    <row r="9" spans="1:47" ht="18" customHeight="1">
      <c r="Y9" s="7"/>
      <c r="Z9" s="91" t="s">
        <v>12</v>
      </c>
      <c r="AA9" s="92"/>
      <c r="AB9" s="92"/>
      <c r="AC9" s="92"/>
      <c r="AD9" s="214"/>
      <c r="AE9" s="214"/>
      <c r="AF9" s="214"/>
      <c r="AG9" s="214"/>
      <c r="AH9" s="214"/>
      <c r="AI9" s="214"/>
      <c r="AJ9" s="222" t="s">
        <v>13</v>
      </c>
      <c r="AK9" s="222"/>
      <c r="AL9" s="223"/>
      <c r="AM9" s="223"/>
      <c r="AN9" s="223"/>
      <c r="AO9" s="223"/>
      <c r="AP9" s="224"/>
      <c r="AT9" s="1" t="s">
        <v>52</v>
      </c>
    </row>
    <row r="10" spans="1:47" ht="18" customHeight="1" thickBot="1">
      <c r="Z10" s="164" t="s">
        <v>19</v>
      </c>
      <c r="AA10" s="165"/>
      <c r="AB10" s="165"/>
      <c r="AC10" s="165"/>
      <c r="AD10" s="231"/>
      <c r="AE10" s="231"/>
      <c r="AF10" s="231"/>
      <c r="AG10" s="231"/>
      <c r="AH10" s="231"/>
      <c r="AI10" s="231"/>
      <c r="AJ10" s="231"/>
      <c r="AK10" s="231"/>
      <c r="AL10" s="231"/>
      <c r="AM10" s="231"/>
      <c r="AN10" s="231"/>
      <c r="AO10" s="231"/>
      <c r="AP10" s="232"/>
    </row>
    <row r="11" spans="1:47" ht="18" customHeight="1">
      <c r="A11" s="108" t="s">
        <v>5</v>
      </c>
      <c r="B11" s="109"/>
      <c r="C11" s="109"/>
      <c r="D11" s="109"/>
      <c r="E11" s="109"/>
      <c r="F11" s="114">
        <f ca="1">$AB$28</f>
        <v>0</v>
      </c>
      <c r="G11" s="114"/>
      <c r="H11" s="114"/>
      <c r="I11" s="114"/>
      <c r="J11" s="114"/>
      <c r="K11" s="114"/>
      <c r="L11" s="114"/>
      <c r="M11" s="114"/>
      <c r="N11" s="114"/>
      <c r="O11" s="114"/>
      <c r="P11" s="115"/>
      <c r="Z11" s="91" t="s">
        <v>9</v>
      </c>
      <c r="AA11" s="92"/>
      <c r="AB11" s="92"/>
      <c r="AC11" s="92"/>
      <c r="AD11" s="231"/>
      <c r="AE11" s="231"/>
      <c r="AF11" s="231"/>
      <c r="AG11" s="231"/>
      <c r="AH11" s="231"/>
      <c r="AI11" s="231"/>
      <c r="AJ11" s="231"/>
      <c r="AK11" s="231"/>
      <c r="AL11" s="231"/>
      <c r="AM11" s="231"/>
      <c r="AN11" s="231"/>
      <c r="AO11" s="231"/>
      <c r="AP11" s="232"/>
    </row>
    <row r="12" spans="1:47" ht="18" customHeight="1">
      <c r="A12" s="110"/>
      <c r="B12" s="111"/>
      <c r="C12" s="111"/>
      <c r="D12" s="111"/>
      <c r="E12" s="111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7"/>
      <c r="Q12" s="122" t="s">
        <v>7</v>
      </c>
      <c r="R12" s="123"/>
      <c r="S12" s="123"/>
      <c r="T12" s="124"/>
      <c r="Y12" s="7"/>
      <c r="Z12" s="91" t="s">
        <v>14</v>
      </c>
      <c r="AA12" s="92"/>
      <c r="AB12" s="92"/>
      <c r="AC12" s="92"/>
      <c r="AD12" s="231"/>
      <c r="AE12" s="231"/>
      <c r="AF12" s="231"/>
      <c r="AG12" s="231"/>
      <c r="AH12" s="231"/>
      <c r="AI12" s="231"/>
      <c r="AJ12" s="222" t="s">
        <v>15</v>
      </c>
      <c r="AK12" s="222"/>
      <c r="AL12" s="233"/>
      <c r="AM12" s="233"/>
      <c r="AN12" s="233"/>
      <c r="AO12" s="233"/>
      <c r="AP12" s="234"/>
      <c r="AT12" s="4"/>
    </row>
    <row r="13" spans="1:47" ht="18" customHeight="1" thickBot="1">
      <c r="A13" s="112"/>
      <c r="B13" s="113"/>
      <c r="C13" s="113"/>
      <c r="D13" s="113"/>
      <c r="E13" s="113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9"/>
      <c r="Q13" s="125"/>
      <c r="R13" s="126"/>
      <c r="S13" s="126"/>
      <c r="T13" s="127"/>
      <c r="Z13" s="131" t="s">
        <v>17</v>
      </c>
      <c r="AA13" s="132"/>
      <c r="AB13" s="132"/>
      <c r="AC13" s="132"/>
      <c r="AD13" s="230"/>
      <c r="AE13" s="230"/>
      <c r="AF13" s="230"/>
      <c r="AG13" s="230"/>
      <c r="AH13" s="230"/>
      <c r="AI13" s="230"/>
      <c r="AJ13" s="244" t="s">
        <v>16</v>
      </c>
      <c r="AK13" s="244"/>
      <c r="AL13" s="245" t="s">
        <v>23</v>
      </c>
      <c r="AM13" s="245"/>
      <c r="AN13" s="245"/>
      <c r="AO13" s="245"/>
      <c r="AP13" s="246"/>
    </row>
    <row r="14" spans="1:47" ht="12.75" customHeight="1"/>
    <row r="15" spans="1:47" ht="18" customHeight="1">
      <c r="A15" s="98" t="s">
        <v>29</v>
      </c>
      <c r="B15" s="98"/>
      <c r="C15" s="98"/>
      <c r="D15" s="98"/>
      <c r="E15" s="133" t="s">
        <v>59</v>
      </c>
      <c r="F15" s="134"/>
      <c r="G15" s="133" t="s">
        <v>30</v>
      </c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4"/>
      <c r="T15" s="100" t="s">
        <v>25</v>
      </c>
      <c r="U15" s="100"/>
      <c r="V15" s="100"/>
      <c r="W15" s="100"/>
      <c r="X15" s="235" t="s">
        <v>56</v>
      </c>
      <c r="Y15" s="236"/>
      <c r="Z15" s="236"/>
      <c r="AA15" s="237"/>
      <c r="AB15" s="100" t="s">
        <v>26</v>
      </c>
      <c r="AC15" s="100"/>
      <c r="AD15" s="100"/>
      <c r="AE15" s="100"/>
      <c r="AF15" s="100" t="s">
        <v>27</v>
      </c>
      <c r="AG15" s="100"/>
      <c r="AH15" s="100"/>
      <c r="AI15" s="100"/>
      <c r="AJ15" s="100"/>
      <c r="AK15" s="100" t="s">
        <v>64</v>
      </c>
      <c r="AL15" s="100"/>
      <c r="AM15" s="100"/>
      <c r="AN15" s="100"/>
      <c r="AO15" s="100"/>
      <c r="AP15" s="100"/>
      <c r="AQ15" s="2"/>
    </row>
    <row r="16" spans="1:47" ht="18" customHeight="1">
      <c r="A16" s="99"/>
      <c r="B16" s="99"/>
      <c r="C16" s="99"/>
      <c r="D16" s="99"/>
      <c r="E16" s="135"/>
      <c r="F16" s="136"/>
      <c r="G16" s="135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6"/>
      <c r="T16" s="101"/>
      <c r="U16" s="101"/>
      <c r="V16" s="101"/>
      <c r="W16" s="101"/>
      <c r="X16" s="238"/>
      <c r="Y16" s="239"/>
      <c r="Z16" s="239"/>
      <c r="AA16" s="240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2"/>
    </row>
    <row r="17" spans="1:42" ht="21" customHeight="1">
      <c r="A17" s="178"/>
      <c r="B17" s="178"/>
      <c r="C17" s="178"/>
      <c r="D17" s="178"/>
      <c r="E17" s="195"/>
      <c r="F17" s="196"/>
      <c r="G17" s="197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9"/>
      <c r="T17" s="243"/>
      <c r="U17" s="243"/>
      <c r="V17" s="243"/>
      <c r="W17" s="243"/>
      <c r="X17" s="184"/>
      <c r="Y17" s="185"/>
      <c r="Z17" s="248"/>
      <c r="AA17" s="249"/>
      <c r="AB17" s="247"/>
      <c r="AC17" s="247"/>
      <c r="AD17" s="247"/>
      <c r="AE17" s="247"/>
      <c r="AF17" s="81">
        <f>X17*AB17</f>
        <v>0</v>
      </c>
      <c r="AG17" s="81"/>
      <c r="AH17" s="81"/>
      <c r="AI17" s="81"/>
      <c r="AJ17" s="81"/>
      <c r="AK17" s="59" t="str">
        <f>IF(A17="","",IF(G17="","",IF(G17="駐車場代","立替金精算",IF(G17="通行料金","立替金精算",IF(G17="高速料金","立替金精算",IF(G17="その他","立替金精算","課税"))))))</f>
        <v/>
      </c>
      <c r="AL17" s="59"/>
      <c r="AM17" s="59"/>
      <c r="AN17" s="59"/>
      <c r="AO17" s="59"/>
      <c r="AP17" s="59"/>
    </row>
    <row r="18" spans="1:42" ht="21" customHeight="1">
      <c r="A18" s="178"/>
      <c r="B18" s="178"/>
      <c r="C18" s="178"/>
      <c r="D18" s="178"/>
      <c r="E18" s="200"/>
      <c r="F18" s="201"/>
      <c r="G18" s="202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4"/>
      <c r="T18" s="179"/>
      <c r="U18" s="179"/>
      <c r="V18" s="179"/>
      <c r="W18" s="179"/>
      <c r="X18" s="181"/>
      <c r="Y18" s="182"/>
      <c r="Z18" s="189"/>
      <c r="AA18" s="190"/>
      <c r="AB18" s="180"/>
      <c r="AC18" s="180"/>
      <c r="AD18" s="180"/>
      <c r="AE18" s="180"/>
      <c r="AF18" s="60">
        <f>X18*AB18</f>
        <v>0</v>
      </c>
      <c r="AG18" s="60"/>
      <c r="AH18" s="60"/>
      <c r="AI18" s="60"/>
      <c r="AJ18" s="60"/>
      <c r="AK18" s="59" t="str">
        <f>IF(A18="","",IF(G18="","",IF(G18="駐車場代","立替金精算",IF(G18="通行料金","立替金精算",IF(G18="高速料金","立替金精算",IF(G18="その他","立替金精算","課税"))))))</f>
        <v/>
      </c>
      <c r="AL18" s="59"/>
      <c r="AM18" s="59"/>
      <c r="AN18" s="59"/>
      <c r="AO18" s="59"/>
      <c r="AP18" s="59"/>
    </row>
    <row r="19" spans="1:42" ht="21" customHeight="1">
      <c r="A19" s="178"/>
      <c r="B19" s="178"/>
      <c r="C19" s="178"/>
      <c r="D19" s="178"/>
      <c r="E19" s="200"/>
      <c r="F19" s="201"/>
      <c r="G19" s="202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4"/>
      <c r="T19" s="179"/>
      <c r="U19" s="179"/>
      <c r="V19" s="179"/>
      <c r="W19" s="179"/>
      <c r="X19" s="181"/>
      <c r="Y19" s="182"/>
      <c r="Z19" s="189"/>
      <c r="AA19" s="190"/>
      <c r="AB19" s="180"/>
      <c r="AC19" s="180"/>
      <c r="AD19" s="180"/>
      <c r="AE19" s="180"/>
      <c r="AF19" s="60">
        <f>X19*AB19</f>
        <v>0</v>
      </c>
      <c r="AG19" s="60"/>
      <c r="AH19" s="60"/>
      <c r="AI19" s="60"/>
      <c r="AJ19" s="60"/>
      <c r="AK19" s="59" t="str">
        <f t="shared" ref="AK19:AK24" si="0">IF(A19="","",IF(G19="","",IF(G19="駐車場代","立替金精算",IF(G19="通行料金","立替金精算",IF(G19="高速料金","立替金精算",IF(G19="その他","立替金精算","課税"))))))</f>
        <v/>
      </c>
      <c r="AL19" s="59"/>
      <c r="AM19" s="59"/>
      <c r="AN19" s="59"/>
      <c r="AO19" s="59"/>
      <c r="AP19" s="59"/>
    </row>
    <row r="20" spans="1:42" ht="21" customHeight="1">
      <c r="A20" s="178"/>
      <c r="B20" s="178"/>
      <c r="C20" s="178"/>
      <c r="D20" s="178"/>
      <c r="E20" s="200"/>
      <c r="F20" s="201"/>
      <c r="G20" s="202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4"/>
      <c r="T20" s="179"/>
      <c r="U20" s="179"/>
      <c r="V20" s="179"/>
      <c r="W20" s="179"/>
      <c r="X20" s="181"/>
      <c r="Y20" s="182"/>
      <c r="Z20" s="189"/>
      <c r="AA20" s="190"/>
      <c r="AB20" s="180"/>
      <c r="AC20" s="180"/>
      <c r="AD20" s="180"/>
      <c r="AE20" s="180"/>
      <c r="AF20" s="60">
        <f t="shared" ref="AF20:AF24" si="1">X20*AB20</f>
        <v>0</v>
      </c>
      <c r="AG20" s="60"/>
      <c r="AH20" s="60"/>
      <c r="AI20" s="60"/>
      <c r="AJ20" s="60"/>
      <c r="AK20" s="59" t="str">
        <f t="shared" si="0"/>
        <v/>
      </c>
      <c r="AL20" s="59"/>
      <c r="AM20" s="59"/>
      <c r="AN20" s="59"/>
      <c r="AO20" s="59"/>
      <c r="AP20" s="59"/>
    </row>
    <row r="21" spans="1:42" ht="21" customHeight="1">
      <c r="A21" s="178"/>
      <c r="B21" s="178"/>
      <c r="C21" s="178"/>
      <c r="D21" s="178"/>
      <c r="E21" s="200"/>
      <c r="F21" s="201"/>
      <c r="G21" s="202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4"/>
      <c r="T21" s="179"/>
      <c r="U21" s="179"/>
      <c r="V21" s="179"/>
      <c r="W21" s="179"/>
      <c r="X21" s="181"/>
      <c r="Y21" s="182"/>
      <c r="Z21" s="189"/>
      <c r="AA21" s="190"/>
      <c r="AB21" s="180"/>
      <c r="AC21" s="180"/>
      <c r="AD21" s="180"/>
      <c r="AE21" s="180"/>
      <c r="AF21" s="60">
        <f t="shared" si="1"/>
        <v>0</v>
      </c>
      <c r="AG21" s="60"/>
      <c r="AH21" s="60"/>
      <c r="AI21" s="60"/>
      <c r="AJ21" s="60"/>
      <c r="AK21" s="59" t="str">
        <f t="shared" si="0"/>
        <v/>
      </c>
      <c r="AL21" s="59"/>
      <c r="AM21" s="59"/>
      <c r="AN21" s="59"/>
      <c r="AO21" s="59"/>
      <c r="AP21" s="59"/>
    </row>
    <row r="22" spans="1:42" ht="21" customHeight="1">
      <c r="A22" s="178"/>
      <c r="B22" s="178"/>
      <c r="C22" s="178"/>
      <c r="D22" s="178"/>
      <c r="E22" s="200"/>
      <c r="F22" s="201"/>
      <c r="G22" s="202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4"/>
      <c r="T22" s="179"/>
      <c r="U22" s="179"/>
      <c r="V22" s="179"/>
      <c r="W22" s="179"/>
      <c r="X22" s="181"/>
      <c r="Y22" s="182"/>
      <c r="Z22" s="189"/>
      <c r="AA22" s="190"/>
      <c r="AB22" s="180"/>
      <c r="AC22" s="180"/>
      <c r="AD22" s="180"/>
      <c r="AE22" s="180"/>
      <c r="AF22" s="60">
        <f t="shared" si="1"/>
        <v>0</v>
      </c>
      <c r="AG22" s="60"/>
      <c r="AH22" s="60"/>
      <c r="AI22" s="60"/>
      <c r="AJ22" s="60"/>
      <c r="AK22" s="59" t="str">
        <f t="shared" si="0"/>
        <v/>
      </c>
      <c r="AL22" s="59"/>
      <c r="AM22" s="59"/>
      <c r="AN22" s="59"/>
      <c r="AO22" s="59"/>
      <c r="AP22" s="59"/>
    </row>
    <row r="23" spans="1:42" ht="21" customHeight="1">
      <c r="A23" s="178"/>
      <c r="B23" s="178"/>
      <c r="C23" s="178"/>
      <c r="D23" s="178"/>
      <c r="E23" s="200"/>
      <c r="F23" s="201"/>
      <c r="G23" s="202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4"/>
      <c r="T23" s="179"/>
      <c r="U23" s="179"/>
      <c r="V23" s="179"/>
      <c r="W23" s="179"/>
      <c r="X23" s="181"/>
      <c r="Y23" s="182"/>
      <c r="Z23" s="189"/>
      <c r="AA23" s="190"/>
      <c r="AB23" s="180"/>
      <c r="AC23" s="180"/>
      <c r="AD23" s="180"/>
      <c r="AE23" s="180"/>
      <c r="AF23" s="60">
        <f t="shared" si="1"/>
        <v>0</v>
      </c>
      <c r="AG23" s="60"/>
      <c r="AH23" s="60"/>
      <c r="AI23" s="60"/>
      <c r="AJ23" s="60"/>
      <c r="AK23" s="59" t="str">
        <f t="shared" si="0"/>
        <v/>
      </c>
      <c r="AL23" s="59"/>
      <c r="AM23" s="59"/>
      <c r="AN23" s="59"/>
      <c r="AO23" s="59"/>
      <c r="AP23" s="59"/>
    </row>
    <row r="24" spans="1:42" ht="21" customHeight="1">
      <c r="A24" s="194"/>
      <c r="B24" s="194"/>
      <c r="C24" s="194"/>
      <c r="D24" s="194"/>
      <c r="E24" s="205"/>
      <c r="F24" s="206"/>
      <c r="G24" s="207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9"/>
      <c r="T24" s="188"/>
      <c r="U24" s="188"/>
      <c r="V24" s="188"/>
      <c r="W24" s="188"/>
      <c r="X24" s="186"/>
      <c r="Y24" s="187"/>
      <c r="Z24" s="191"/>
      <c r="AA24" s="192"/>
      <c r="AB24" s="193"/>
      <c r="AC24" s="193"/>
      <c r="AD24" s="193"/>
      <c r="AE24" s="193"/>
      <c r="AF24" s="57">
        <f t="shared" si="1"/>
        <v>0</v>
      </c>
      <c r="AG24" s="57"/>
      <c r="AH24" s="57"/>
      <c r="AI24" s="57"/>
      <c r="AJ24" s="57"/>
      <c r="AK24" s="59" t="str">
        <f t="shared" si="0"/>
        <v/>
      </c>
      <c r="AL24" s="59"/>
      <c r="AM24" s="59"/>
      <c r="AN24" s="59"/>
      <c r="AO24" s="59"/>
      <c r="AP24" s="59"/>
    </row>
    <row r="25" spans="1:42" ht="21" customHeight="1">
      <c r="T25" s="26" t="s">
        <v>20</v>
      </c>
      <c r="U25" s="27"/>
      <c r="V25" s="27"/>
      <c r="W25" s="27"/>
      <c r="X25" s="27"/>
      <c r="Y25" s="27"/>
      <c r="Z25" s="27"/>
      <c r="AA25" s="28"/>
      <c r="AB25" s="29">
        <f ca="1">SUMIF($AK$17:$AP$24,"課税",$AF$17:$AJ$24)</f>
        <v>0</v>
      </c>
      <c r="AC25" s="30"/>
      <c r="AD25" s="30"/>
      <c r="AE25" s="30"/>
      <c r="AF25" s="30"/>
      <c r="AG25" s="30"/>
      <c r="AH25" s="30"/>
      <c r="AI25" s="30"/>
      <c r="AJ25" s="31"/>
      <c r="AK25" s="32"/>
      <c r="AL25" s="33"/>
      <c r="AM25" s="33"/>
      <c r="AN25" s="33"/>
      <c r="AO25" s="33"/>
      <c r="AP25" s="34"/>
    </row>
    <row r="26" spans="1:42" ht="21" customHeight="1">
      <c r="T26" s="35" t="s">
        <v>21</v>
      </c>
      <c r="U26" s="36"/>
      <c r="V26" s="36"/>
      <c r="W26" s="36"/>
      <c r="X26" s="183">
        <v>0.1</v>
      </c>
      <c r="Y26" s="183"/>
      <c r="Z26" s="38" t="s">
        <v>28</v>
      </c>
      <c r="AA26" s="38"/>
      <c r="AB26" s="39">
        <f ca="1">SUM(AB25*X26)</f>
        <v>0</v>
      </c>
      <c r="AC26" s="40"/>
      <c r="AD26" s="40"/>
      <c r="AE26" s="40"/>
      <c r="AF26" s="40"/>
      <c r="AG26" s="40"/>
      <c r="AH26" s="40"/>
      <c r="AI26" s="40"/>
      <c r="AJ26" s="41"/>
      <c r="AK26" s="42"/>
      <c r="AL26" s="43"/>
      <c r="AM26" s="43"/>
      <c r="AN26" s="43"/>
      <c r="AO26" s="43"/>
      <c r="AP26" s="44"/>
    </row>
    <row r="27" spans="1:42" ht="21" customHeight="1">
      <c r="T27" s="45" t="s">
        <v>69</v>
      </c>
      <c r="U27" s="46"/>
      <c r="V27" s="46"/>
      <c r="W27" s="46"/>
      <c r="X27" s="46"/>
      <c r="Y27" s="46"/>
      <c r="Z27" s="46"/>
      <c r="AA27" s="47"/>
      <c r="AB27" s="39">
        <f ca="1">SUMIF($AK$17:$AP$24,"立替金精算",$AF$17:$AJ$24)</f>
        <v>0</v>
      </c>
      <c r="AC27" s="40"/>
      <c r="AD27" s="40"/>
      <c r="AE27" s="40"/>
      <c r="AF27" s="40"/>
      <c r="AG27" s="40"/>
      <c r="AH27" s="40"/>
      <c r="AI27" s="40"/>
      <c r="AJ27" s="41"/>
      <c r="AK27" s="42"/>
      <c r="AL27" s="43"/>
      <c r="AM27" s="43"/>
      <c r="AN27" s="43"/>
      <c r="AO27" s="43"/>
      <c r="AP27" s="44"/>
    </row>
    <row r="28" spans="1:42" ht="21" customHeight="1">
      <c r="T28" s="17" t="s">
        <v>22</v>
      </c>
      <c r="U28" s="18"/>
      <c r="V28" s="18"/>
      <c r="W28" s="18"/>
      <c r="X28" s="18"/>
      <c r="Y28" s="18"/>
      <c r="Z28" s="18"/>
      <c r="AA28" s="19"/>
      <c r="AB28" s="20">
        <f ca="1">SUM(AB25:AJ27)</f>
        <v>0</v>
      </c>
      <c r="AC28" s="21"/>
      <c r="AD28" s="21"/>
      <c r="AE28" s="21"/>
      <c r="AF28" s="21"/>
      <c r="AG28" s="21"/>
      <c r="AH28" s="21"/>
      <c r="AI28" s="21"/>
      <c r="AJ28" s="22"/>
      <c r="AK28" s="23"/>
      <c r="AL28" s="24"/>
      <c r="AM28" s="24"/>
      <c r="AN28" s="24"/>
      <c r="AO28" s="24"/>
      <c r="AP28" s="25"/>
    </row>
    <row r="29" spans="1:42" ht="21" customHeight="1">
      <c r="AP29" s="14" t="s">
        <v>68</v>
      </c>
    </row>
    <row r="30" spans="1:42" ht="21" customHeight="1"/>
    <row r="31" spans="1:42" ht="18" customHeight="1"/>
    <row r="32" spans="1:4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</sheetData>
  <sheetProtection sheet="1" objects="1" scenarios="1"/>
  <mergeCells count="132">
    <mergeCell ref="AK27:AP27"/>
    <mergeCell ref="AK15:AP16"/>
    <mergeCell ref="T18:W18"/>
    <mergeCell ref="T17:W17"/>
    <mergeCell ref="AK17:AP17"/>
    <mergeCell ref="AK18:AP18"/>
    <mergeCell ref="AJ13:AK13"/>
    <mergeCell ref="AL13:AP13"/>
    <mergeCell ref="AJ12:AK12"/>
    <mergeCell ref="T21:W21"/>
    <mergeCell ref="T19:W19"/>
    <mergeCell ref="AF17:AJ17"/>
    <mergeCell ref="AF18:AJ18"/>
    <mergeCell ref="AF19:AJ19"/>
    <mergeCell ref="AF21:AJ21"/>
    <mergeCell ref="AB17:AE17"/>
    <mergeCell ref="AB18:AE18"/>
    <mergeCell ref="AB19:AE19"/>
    <mergeCell ref="Z17:AA17"/>
    <mergeCell ref="Z18:AA18"/>
    <mergeCell ref="Z19:AA19"/>
    <mergeCell ref="Z20:AA20"/>
    <mergeCell ref="Z21:AA21"/>
    <mergeCell ref="AK19:AP19"/>
    <mergeCell ref="AK21:AP21"/>
    <mergeCell ref="A11:E13"/>
    <mergeCell ref="F11:P13"/>
    <mergeCell ref="Z5:AC5"/>
    <mergeCell ref="Z6:AC6"/>
    <mergeCell ref="Z7:AC7"/>
    <mergeCell ref="Z8:AC8"/>
    <mergeCell ref="Z9:AC9"/>
    <mergeCell ref="Q12:T13"/>
    <mergeCell ref="AB15:AE16"/>
    <mergeCell ref="Z13:AC13"/>
    <mergeCell ref="AD13:AI13"/>
    <mergeCell ref="Z10:AC10"/>
    <mergeCell ref="Z11:AC11"/>
    <mergeCell ref="AD12:AI12"/>
    <mergeCell ref="AD10:AP10"/>
    <mergeCell ref="AD11:AP11"/>
    <mergeCell ref="AL12:AP12"/>
    <mergeCell ref="Z12:AC12"/>
    <mergeCell ref="A15:D16"/>
    <mergeCell ref="T15:W16"/>
    <mergeCell ref="X15:AA16"/>
    <mergeCell ref="AE8:AP8"/>
    <mergeCell ref="AF15:AJ16"/>
    <mergeCell ref="K1:M2"/>
    <mergeCell ref="A1:J2"/>
    <mergeCell ref="AG1:AJ1"/>
    <mergeCell ref="AG2:AJ2"/>
    <mergeCell ref="AK1:AP1"/>
    <mergeCell ref="AK2:AP2"/>
    <mergeCell ref="B4:L5"/>
    <mergeCell ref="AD9:AI9"/>
    <mergeCell ref="AD5:AP5"/>
    <mergeCell ref="AD6:AN7"/>
    <mergeCell ref="AJ9:AK9"/>
    <mergeCell ref="AL9:AP9"/>
    <mergeCell ref="AE4:AG4"/>
    <mergeCell ref="AO6:AP7"/>
    <mergeCell ref="Z4:AC4"/>
    <mergeCell ref="Q1:AA2"/>
    <mergeCell ref="AH4:AP4"/>
    <mergeCell ref="E15:F16"/>
    <mergeCell ref="G15:S16"/>
    <mergeCell ref="A17:D17"/>
    <mergeCell ref="A18:D18"/>
    <mergeCell ref="A19:D19"/>
    <mergeCell ref="A21:D21"/>
    <mergeCell ref="A23:D23"/>
    <mergeCell ref="A24:D24"/>
    <mergeCell ref="E17:F17"/>
    <mergeCell ref="G17:S17"/>
    <mergeCell ref="E18:F18"/>
    <mergeCell ref="G18:S18"/>
    <mergeCell ref="E19:F19"/>
    <mergeCell ref="G19:S19"/>
    <mergeCell ref="E20:F20"/>
    <mergeCell ref="G20:S20"/>
    <mergeCell ref="E21:F21"/>
    <mergeCell ref="G21:S21"/>
    <mergeCell ref="E22:F22"/>
    <mergeCell ref="G22:S22"/>
    <mergeCell ref="E23:F23"/>
    <mergeCell ref="G23:S23"/>
    <mergeCell ref="E24:F24"/>
    <mergeCell ref="G24:S24"/>
    <mergeCell ref="AB28:AJ28"/>
    <mergeCell ref="T26:W26"/>
    <mergeCell ref="Z26:AA26"/>
    <mergeCell ref="X17:Y17"/>
    <mergeCell ref="X18:Y18"/>
    <mergeCell ref="X19:Y19"/>
    <mergeCell ref="X24:Y24"/>
    <mergeCell ref="T24:W24"/>
    <mergeCell ref="T23:W23"/>
    <mergeCell ref="AF23:AJ23"/>
    <mergeCell ref="AF24:AJ24"/>
    <mergeCell ref="Z22:AA22"/>
    <mergeCell ref="Z23:AA23"/>
    <mergeCell ref="Z24:AA24"/>
    <mergeCell ref="AB21:AE21"/>
    <mergeCell ref="AB23:AE23"/>
    <mergeCell ref="AB24:AE24"/>
    <mergeCell ref="T27:AA27"/>
    <mergeCell ref="AB27:AJ27"/>
    <mergeCell ref="AK25:AP25"/>
    <mergeCell ref="AK26:AP26"/>
    <mergeCell ref="AK28:AP28"/>
    <mergeCell ref="A20:D20"/>
    <mergeCell ref="T20:W20"/>
    <mergeCell ref="AB20:AE20"/>
    <mergeCell ref="AF20:AJ20"/>
    <mergeCell ref="AK20:AP20"/>
    <mergeCell ref="A22:D22"/>
    <mergeCell ref="T22:W22"/>
    <mergeCell ref="AB22:AE22"/>
    <mergeCell ref="AF22:AJ22"/>
    <mergeCell ref="AK22:AP22"/>
    <mergeCell ref="AK23:AP23"/>
    <mergeCell ref="AK24:AP24"/>
    <mergeCell ref="T25:AA25"/>
    <mergeCell ref="X23:Y23"/>
    <mergeCell ref="X20:Y20"/>
    <mergeCell ref="X21:Y21"/>
    <mergeCell ref="X22:Y22"/>
    <mergeCell ref="X26:Y26"/>
    <mergeCell ref="T28:AA28"/>
    <mergeCell ref="AB25:AJ25"/>
    <mergeCell ref="AB26:AJ26"/>
  </mergeCells>
  <phoneticPr fontId="1"/>
  <conditionalFormatting sqref="A17:D24">
    <cfRule type="expression" dxfId="1" priority="1">
      <formula>AND($AB17&lt;&gt;"",A17="")</formula>
    </cfRule>
  </conditionalFormatting>
  <conditionalFormatting sqref="G17:S24">
    <cfRule type="expression" dxfId="0" priority="3">
      <formula>AND($AB17&lt;&gt;"",G17="")</formula>
    </cfRule>
  </conditionalFormatting>
  <dataValidations count="3">
    <dataValidation type="list" allowBlank="1" showInputMessage="1" sqref="Z17:AA24" xr:uid="{5718A996-68A1-4D4F-AA79-645C9B5843E1}">
      <formula1>$AT$2:$AT$9</formula1>
    </dataValidation>
    <dataValidation type="list" allowBlank="1" showInputMessage="1" sqref="G17:S24" xr:uid="{1959A4DC-55C8-402B-93BF-ECDCC023F720}">
      <formula1>AU$2:AU$5</formula1>
    </dataValidation>
    <dataValidation type="custom" allowBlank="1" showInputMessage="1" sqref="A17:D24" xr:uid="{B5424EA0-5D07-43D9-AA7F-38B50BDF74E9}">
      <formula1>IF(AB17="","","エラー")</formula1>
    </dataValidation>
  </dataValidations>
  <pageMargins left="0.51181102362204722" right="0.51181102362204722" top="0.74803149606299213" bottom="0.15748031496062992" header="0.31496062992125984" footer="0.31496062992125984"/>
  <pageSetup paperSize="9" orientation="landscape" blackAndWhite="1" r:id="rId1"/>
  <ignoredErrors>
    <ignoredError sqref="AL18:AP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3838D-A23D-4288-96A9-1AB95DEAD2E9}">
  <dimension ref="A1:AQ48"/>
  <sheetViews>
    <sheetView view="pageBreakPreview" zoomScaleNormal="100" zoomScaleSheetLayoutView="100" workbookViewId="0">
      <selection sqref="A1:J2"/>
    </sheetView>
  </sheetViews>
  <sheetFormatPr defaultRowHeight="13.5"/>
  <cols>
    <col min="1" max="23" width="3" style="1" customWidth="1"/>
    <col min="24" max="27" width="2.625" style="1" customWidth="1"/>
    <col min="28" max="44" width="3" style="1" customWidth="1"/>
    <col min="45" max="16384" width="9" style="1"/>
  </cols>
  <sheetData>
    <row r="1" spans="1:43" ht="18" customHeight="1">
      <c r="A1" s="151" t="str">
        <f>'（提出用)入力'!$A$1:$J$2</f>
        <v>株式会社　戸松電気工業所</v>
      </c>
      <c r="B1" s="151"/>
      <c r="C1" s="151"/>
      <c r="D1" s="151"/>
      <c r="E1" s="151"/>
      <c r="F1" s="151"/>
      <c r="G1" s="151"/>
      <c r="H1" s="151"/>
      <c r="I1" s="151"/>
      <c r="J1" s="151"/>
      <c r="K1" s="151" t="s">
        <v>1</v>
      </c>
      <c r="L1" s="151"/>
      <c r="M1" s="151"/>
      <c r="Q1" s="152" t="s">
        <v>32</v>
      </c>
      <c r="R1" s="152"/>
      <c r="S1" s="152"/>
      <c r="T1" s="152"/>
      <c r="U1" s="152"/>
      <c r="V1" s="152"/>
      <c r="W1" s="152"/>
      <c r="X1" s="152"/>
      <c r="Y1" s="152"/>
      <c r="Z1" s="152"/>
      <c r="AA1" s="152"/>
      <c r="AG1" s="153" t="s">
        <v>2</v>
      </c>
      <c r="AH1" s="154"/>
      <c r="AI1" s="154"/>
      <c r="AJ1" s="154"/>
      <c r="AK1" s="263">
        <f>'（提出用)入力'!AK1:AP1</f>
        <v>0</v>
      </c>
      <c r="AL1" s="263"/>
      <c r="AM1" s="263"/>
      <c r="AN1" s="263"/>
      <c r="AO1" s="263"/>
      <c r="AP1" s="264"/>
    </row>
    <row r="2" spans="1:43" ht="18" customHeight="1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G2" s="157" t="s">
        <v>6</v>
      </c>
      <c r="AH2" s="158"/>
      <c r="AI2" s="158"/>
      <c r="AJ2" s="158"/>
      <c r="AK2" s="265" t="str">
        <f>IF('（提出用)入力'!AK2:AP2="","",'（提出用)入力'!AK2:AP2)</f>
        <v/>
      </c>
      <c r="AL2" s="265"/>
      <c r="AM2" s="265"/>
      <c r="AN2" s="265"/>
      <c r="AO2" s="265"/>
      <c r="AP2" s="266"/>
    </row>
    <row r="3" spans="1:43" ht="12.75" customHeight="1"/>
    <row r="4" spans="1:43">
      <c r="A4" s="5"/>
      <c r="B4" s="140" t="s">
        <v>24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6"/>
      <c r="N4" s="6"/>
      <c r="O4" s="6"/>
      <c r="P4" s="6"/>
      <c r="Q4" s="6"/>
      <c r="R4" s="6"/>
      <c r="S4" s="6"/>
      <c r="T4" s="6"/>
      <c r="U4" s="6"/>
      <c r="Y4" s="7"/>
      <c r="Z4" s="141" t="s">
        <v>10</v>
      </c>
      <c r="AA4" s="142"/>
      <c r="AB4" s="142"/>
      <c r="AC4" s="142"/>
      <c r="AD4" s="11" t="s">
        <v>3</v>
      </c>
      <c r="AE4" s="276">
        <f>'（提出用)入力'!$AE$4:$AG$4</f>
        <v>0</v>
      </c>
      <c r="AF4" s="276"/>
      <c r="AG4" s="276"/>
      <c r="AH4" s="8"/>
      <c r="AI4" s="8"/>
      <c r="AJ4" s="8"/>
      <c r="AK4" s="8"/>
      <c r="AL4" s="8"/>
      <c r="AM4" s="8"/>
      <c r="AN4" s="8"/>
      <c r="AO4" s="8"/>
      <c r="AP4" s="9"/>
    </row>
    <row r="5" spans="1:43" ht="18" customHeight="1">
      <c r="A5" s="2"/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0"/>
      <c r="N5" s="10"/>
      <c r="O5" s="10"/>
      <c r="P5" s="10"/>
      <c r="Q5" s="10"/>
      <c r="R5" s="10"/>
      <c r="S5" s="10"/>
      <c r="T5" s="10"/>
      <c r="U5" s="10"/>
      <c r="Y5" s="7"/>
      <c r="Z5" s="146"/>
      <c r="AA5" s="147"/>
      <c r="AB5" s="147"/>
      <c r="AC5" s="147"/>
      <c r="AD5" s="277">
        <f>'（提出用)入力'!$AD$5:AP5</f>
        <v>0</v>
      </c>
      <c r="AE5" s="278"/>
      <c r="AF5" s="278"/>
      <c r="AG5" s="278"/>
      <c r="AH5" s="278"/>
      <c r="AI5" s="278"/>
      <c r="AJ5" s="278"/>
      <c r="AK5" s="278"/>
      <c r="AL5" s="278"/>
      <c r="AM5" s="278"/>
      <c r="AN5" s="278"/>
      <c r="AO5" s="278"/>
      <c r="AP5" s="279"/>
    </row>
    <row r="6" spans="1:43" ht="14.25" customHeight="1">
      <c r="A6" s="2"/>
      <c r="B6" s="2"/>
      <c r="C6" s="2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Y6" s="7"/>
      <c r="Z6" s="166" t="s">
        <v>4</v>
      </c>
      <c r="AA6" s="167"/>
      <c r="AB6" s="167"/>
      <c r="AC6" s="167"/>
      <c r="AD6" s="280">
        <f>'（提出用)入力'!$AD$6:$AN$7</f>
        <v>0</v>
      </c>
      <c r="AE6" s="281"/>
      <c r="AF6" s="281"/>
      <c r="AG6" s="281"/>
      <c r="AH6" s="281"/>
      <c r="AI6" s="281"/>
      <c r="AJ6" s="281"/>
      <c r="AK6" s="281"/>
      <c r="AL6" s="281"/>
      <c r="AM6" s="281"/>
      <c r="AN6" s="281"/>
      <c r="AO6" s="267" t="s">
        <v>8</v>
      </c>
      <c r="AP6" s="268"/>
    </row>
    <row r="7" spans="1:43" ht="14.25" customHeight="1">
      <c r="A7" s="2"/>
      <c r="B7" s="2"/>
      <c r="C7" s="2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Y7" s="7"/>
      <c r="Z7" s="176"/>
      <c r="AA7" s="177"/>
      <c r="AB7" s="177"/>
      <c r="AC7" s="177"/>
      <c r="AD7" s="282"/>
      <c r="AE7" s="283"/>
      <c r="AF7" s="283"/>
      <c r="AG7" s="283"/>
      <c r="AH7" s="283"/>
      <c r="AI7" s="283"/>
      <c r="AJ7" s="283"/>
      <c r="AK7" s="283"/>
      <c r="AL7" s="283"/>
      <c r="AM7" s="283"/>
      <c r="AN7" s="283"/>
      <c r="AO7" s="269"/>
      <c r="AP7" s="270"/>
    </row>
    <row r="8" spans="1:43" ht="18" customHeight="1">
      <c r="A8" s="2"/>
      <c r="B8" s="2"/>
      <c r="C8" s="2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Y8" s="7"/>
      <c r="Z8" s="91" t="s">
        <v>11</v>
      </c>
      <c r="AA8" s="92"/>
      <c r="AB8" s="92"/>
      <c r="AC8" s="92"/>
      <c r="AD8" s="13" t="s">
        <v>18</v>
      </c>
      <c r="AE8" s="271">
        <f>'（提出用)入力'!$AE$8:$AP$8</f>
        <v>0</v>
      </c>
      <c r="AF8" s="271"/>
      <c r="AG8" s="271"/>
      <c r="AH8" s="271"/>
      <c r="AI8" s="271"/>
      <c r="AJ8" s="271"/>
      <c r="AK8" s="271"/>
      <c r="AL8" s="271"/>
      <c r="AM8" s="271"/>
      <c r="AN8" s="271"/>
      <c r="AO8" s="271"/>
      <c r="AP8" s="272"/>
    </row>
    <row r="9" spans="1:43" ht="18" customHeight="1">
      <c r="Y9" s="7"/>
      <c r="Z9" s="91" t="s">
        <v>12</v>
      </c>
      <c r="AA9" s="92"/>
      <c r="AB9" s="92"/>
      <c r="AC9" s="92"/>
      <c r="AD9" s="273">
        <f>'（提出用)入力'!$AD$9:$AI$9</f>
        <v>0</v>
      </c>
      <c r="AE9" s="273"/>
      <c r="AF9" s="273"/>
      <c r="AG9" s="273"/>
      <c r="AH9" s="273"/>
      <c r="AI9" s="273"/>
      <c r="AJ9" s="257" t="s">
        <v>13</v>
      </c>
      <c r="AK9" s="257"/>
      <c r="AL9" s="274">
        <f>'（提出用)入力'!$AL$9:$AP$9</f>
        <v>0</v>
      </c>
      <c r="AM9" s="274"/>
      <c r="AN9" s="274"/>
      <c r="AO9" s="274"/>
      <c r="AP9" s="275"/>
    </row>
    <row r="10" spans="1:43" ht="18" customHeight="1" thickBot="1">
      <c r="Z10" s="164" t="s">
        <v>19</v>
      </c>
      <c r="AA10" s="165"/>
      <c r="AB10" s="165"/>
      <c r="AC10" s="165"/>
      <c r="AD10" s="255">
        <f>'（提出用)入力'!$AD$10:$AP$10</f>
        <v>0</v>
      </c>
      <c r="AE10" s="255"/>
      <c r="AF10" s="255"/>
      <c r="AG10" s="255"/>
      <c r="AH10" s="255"/>
      <c r="AI10" s="255"/>
      <c r="AJ10" s="255"/>
      <c r="AK10" s="255"/>
      <c r="AL10" s="255"/>
      <c r="AM10" s="255"/>
      <c r="AN10" s="255"/>
      <c r="AO10" s="255"/>
      <c r="AP10" s="256"/>
    </row>
    <row r="11" spans="1:43" ht="18" customHeight="1">
      <c r="A11" s="108" t="s">
        <v>5</v>
      </c>
      <c r="B11" s="109"/>
      <c r="C11" s="109"/>
      <c r="D11" s="109"/>
      <c r="E11" s="109"/>
      <c r="F11" s="114">
        <f ca="1">'（提出用)入力'!$F$11:$P$13</f>
        <v>0</v>
      </c>
      <c r="G11" s="114"/>
      <c r="H11" s="114"/>
      <c r="I11" s="114"/>
      <c r="J11" s="114"/>
      <c r="K11" s="114"/>
      <c r="L11" s="114"/>
      <c r="M11" s="114"/>
      <c r="N11" s="114"/>
      <c r="O11" s="114"/>
      <c r="P11" s="115"/>
      <c r="Z11" s="91" t="s">
        <v>9</v>
      </c>
      <c r="AA11" s="92"/>
      <c r="AB11" s="92"/>
      <c r="AC11" s="92"/>
      <c r="AD11" s="255">
        <f>'（提出用)入力'!$AD$11:$AP$11</f>
        <v>0</v>
      </c>
      <c r="AE11" s="255"/>
      <c r="AF11" s="255"/>
      <c r="AG11" s="255"/>
      <c r="AH11" s="255"/>
      <c r="AI11" s="255"/>
      <c r="AJ11" s="255"/>
      <c r="AK11" s="255"/>
      <c r="AL11" s="255"/>
      <c r="AM11" s="255"/>
      <c r="AN11" s="255"/>
      <c r="AO11" s="255"/>
      <c r="AP11" s="256"/>
    </row>
    <row r="12" spans="1:43" ht="18" customHeight="1">
      <c r="A12" s="110"/>
      <c r="B12" s="111"/>
      <c r="C12" s="111"/>
      <c r="D12" s="111"/>
      <c r="E12" s="111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7"/>
      <c r="Q12" s="122" t="s">
        <v>7</v>
      </c>
      <c r="R12" s="123"/>
      <c r="S12" s="123"/>
      <c r="T12" s="124"/>
      <c r="Y12" s="7"/>
      <c r="Z12" s="91" t="s">
        <v>14</v>
      </c>
      <c r="AA12" s="92"/>
      <c r="AB12" s="92"/>
      <c r="AC12" s="92"/>
      <c r="AD12" s="255">
        <f>'（提出用)入力'!$AD$12:$AI$12</f>
        <v>0</v>
      </c>
      <c r="AE12" s="255"/>
      <c r="AF12" s="255"/>
      <c r="AG12" s="255"/>
      <c r="AH12" s="255"/>
      <c r="AI12" s="255"/>
      <c r="AJ12" s="257" t="s">
        <v>15</v>
      </c>
      <c r="AK12" s="257"/>
      <c r="AL12" s="258">
        <f>'（提出用)入力'!$AL$12:$AP$12</f>
        <v>0</v>
      </c>
      <c r="AM12" s="258"/>
      <c r="AN12" s="258"/>
      <c r="AO12" s="258"/>
      <c r="AP12" s="259"/>
    </row>
    <row r="13" spans="1:43" ht="18" customHeight="1" thickBot="1">
      <c r="A13" s="112"/>
      <c r="B13" s="113"/>
      <c r="C13" s="113"/>
      <c r="D13" s="113"/>
      <c r="E13" s="113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9"/>
      <c r="Q13" s="125"/>
      <c r="R13" s="126"/>
      <c r="S13" s="126"/>
      <c r="T13" s="127"/>
      <c r="Z13" s="131" t="s">
        <v>17</v>
      </c>
      <c r="AA13" s="132"/>
      <c r="AB13" s="132"/>
      <c r="AC13" s="132"/>
      <c r="AD13" s="260">
        <f>'（提出用)入力'!$AD$13:$AI$13</f>
        <v>0</v>
      </c>
      <c r="AE13" s="260"/>
      <c r="AF13" s="260"/>
      <c r="AG13" s="260"/>
      <c r="AH13" s="260"/>
      <c r="AI13" s="260"/>
      <c r="AJ13" s="261" t="s">
        <v>16</v>
      </c>
      <c r="AK13" s="261"/>
      <c r="AL13" s="261" t="s">
        <v>23</v>
      </c>
      <c r="AM13" s="261"/>
      <c r="AN13" s="261"/>
      <c r="AO13" s="261"/>
      <c r="AP13" s="262"/>
    </row>
    <row r="14" spans="1:43" ht="12.75" customHeight="1"/>
    <row r="15" spans="1:43" ht="18" customHeight="1">
      <c r="A15" s="98" t="s">
        <v>29</v>
      </c>
      <c r="B15" s="98"/>
      <c r="C15" s="98"/>
      <c r="D15" s="98"/>
      <c r="E15" s="133" t="s">
        <v>59</v>
      </c>
      <c r="F15" s="134"/>
      <c r="G15" s="133" t="s">
        <v>30</v>
      </c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4"/>
      <c r="T15" s="100" t="s">
        <v>25</v>
      </c>
      <c r="U15" s="100"/>
      <c r="V15" s="100"/>
      <c r="W15" s="100"/>
      <c r="X15" s="235" t="s">
        <v>56</v>
      </c>
      <c r="Y15" s="236"/>
      <c r="Z15" s="236"/>
      <c r="AA15" s="237"/>
      <c r="AB15" s="100" t="s">
        <v>26</v>
      </c>
      <c r="AC15" s="100"/>
      <c r="AD15" s="100"/>
      <c r="AE15" s="100"/>
      <c r="AF15" s="100" t="s">
        <v>27</v>
      </c>
      <c r="AG15" s="100"/>
      <c r="AH15" s="100"/>
      <c r="AI15" s="100"/>
      <c r="AJ15" s="100"/>
      <c r="AK15" s="100" t="s">
        <v>64</v>
      </c>
      <c r="AL15" s="100"/>
      <c r="AM15" s="100"/>
      <c r="AN15" s="100"/>
      <c r="AO15" s="100"/>
      <c r="AP15" s="100"/>
      <c r="AQ15" s="2"/>
    </row>
    <row r="16" spans="1:43" ht="18" customHeight="1">
      <c r="A16" s="99"/>
      <c r="B16" s="99"/>
      <c r="C16" s="99"/>
      <c r="D16" s="99"/>
      <c r="E16" s="135"/>
      <c r="F16" s="136"/>
      <c r="G16" s="135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6"/>
      <c r="T16" s="101"/>
      <c r="U16" s="101"/>
      <c r="V16" s="101"/>
      <c r="W16" s="101"/>
      <c r="X16" s="238"/>
      <c r="Y16" s="239"/>
      <c r="Z16" s="239"/>
      <c r="AA16" s="240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2"/>
    </row>
    <row r="17" spans="1:42" ht="21" customHeight="1">
      <c r="A17" s="284" t="str">
        <f>IF('（提出用)入力'!A17:D17="","",'（提出用)入力'!A17:D17)</f>
        <v/>
      </c>
      <c r="B17" s="284"/>
      <c r="C17" s="284"/>
      <c r="D17" s="284"/>
      <c r="E17" s="294">
        <f>'（提出用)入力'!E17:F17</f>
        <v>0</v>
      </c>
      <c r="F17" s="295"/>
      <c r="G17" s="296">
        <f>'（提出用)入力'!G17:S17</f>
        <v>0</v>
      </c>
      <c r="H17" s="297"/>
      <c r="I17" s="297"/>
      <c r="J17" s="297"/>
      <c r="K17" s="297"/>
      <c r="L17" s="297"/>
      <c r="M17" s="297"/>
      <c r="N17" s="297"/>
      <c r="O17" s="297"/>
      <c r="P17" s="297"/>
      <c r="Q17" s="297"/>
      <c r="R17" s="297"/>
      <c r="S17" s="298"/>
      <c r="T17" s="285">
        <f>'（提出用)入力'!T17:W17</f>
        <v>0</v>
      </c>
      <c r="U17" s="285"/>
      <c r="V17" s="285"/>
      <c r="W17" s="285"/>
      <c r="X17" s="286" t="str">
        <f>IF('（提出用)入力'!X17:Y17=0,"",'（提出用)入力'!X17:Y17)</f>
        <v/>
      </c>
      <c r="Y17" s="287"/>
      <c r="Z17" s="290">
        <f>'（提出用)入力'!Z17:AA17</f>
        <v>0</v>
      </c>
      <c r="AA17" s="291"/>
      <c r="AB17" s="81">
        <f>'（提出用)入力'!AB17:AE17</f>
        <v>0</v>
      </c>
      <c r="AC17" s="81"/>
      <c r="AD17" s="81"/>
      <c r="AE17" s="81"/>
      <c r="AF17" s="81">
        <f>'（提出用)入力'!AF17:AJ17</f>
        <v>0</v>
      </c>
      <c r="AG17" s="81"/>
      <c r="AH17" s="81"/>
      <c r="AI17" s="81"/>
      <c r="AJ17" s="81"/>
      <c r="AK17" s="285" t="str">
        <f>'（提出用)入力'!AK17:AP17</f>
        <v/>
      </c>
      <c r="AL17" s="285"/>
      <c r="AM17" s="285"/>
      <c r="AN17" s="285"/>
      <c r="AO17" s="285"/>
      <c r="AP17" s="285"/>
    </row>
    <row r="18" spans="1:42" ht="21" customHeight="1">
      <c r="A18" s="284" t="str">
        <f>IF('（提出用)入力'!A18:D18="","",'（提出用)入力'!A18:D18)</f>
        <v/>
      </c>
      <c r="B18" s="284"/>
      <c r="C18" s="284"/>
      <c r="D18" s="284"/>
      <c r="E18" s="250">
        <f>'（提出用)入力'!E18:F18</f>
        <v>0</v>
      </c>
      <c r="F18" s="251"/>
      <c r="G18" s="252">
        <f>'（提出用)入力'!G18:S18</f>
        <v>0</v>
      </c>
      <c r="H18" s="253"/>
      <c r="I18" s="253"/>
      <c r="J18" s="253"/>
      <c r="K18" s="253"/>
      <c r="L18" s="253"/>
      <c r="M18" s="253"/>
      <c r="N18" s="253"/>
      <c r="O18" s="253"/>
      <c r="P18" s="253"/>
      <c r="Q18" s="253"/>
      <c r="R18" s="253"/>
      <c r="S18" s="254"/>
      <c r="T18" s="285">
        <f>'（提出用)入力'!T18:W18</f>
        <v>0</v>
      </c>
      <c r="U18" s="285"/>
      <c r="V18" s="285"/>
      <c r="W18" s="285"/>
      <c r="X18" s="288" t="str">
        <f>IF('（提出用)入力'!X18:Y18=0,"",'（提出用)入力'!X18:Y18)</f>
        <v/>
      </c>
      <c r="Y18" s="289"/>
      <c r="Z18" s="292">
        <f>'（提出用)入力'!Z18:AA18</f>
        <v>0</v>
      </c>
      <c r="AA18" s="293"/>
      <c r="AB18" s="81">
        <f>'（提出用)入力'!AB18:AE18</f>
        <v>0</v>
      </c>
      <c r="AC18" s="81"/>
      <c r="AD18" s="81"/>
      <c r="AE18" s="81"/>
      <c r="AF18" s="81">
        <f>'（提出用)入力'!AF18:AJ18</f>
        <v>0</v>
      </c>
      <c r="AG18" s="81"/>
      <c r="AH18" s="81"/>
      <c r="AI18" s="81"/>
      <c r="AJ18" s="81"/>
      <c r="AK18" s="285" t="str">
        <f>'（提出用)入力'!AK18:AP18</f>
        <v/>
      </c>
      <c r="AL18" s="285"/>
      <c r="AM18" s="285"/>
      <c r="AN18" s="285"/>
      <c r="AO18" s="285"/>
      <c r="AP18" s="285"/>
    </row>
    <row r="19" spans="1:42" ht="21" customHeight="1">
      <c r="A19" s="284" t="str">
        <f>IF('（提出用)入力'!A19:D19="","",'（提出用)入力'!A19:D19)</f>
        <v/>
      </c>
      <c r="B19" s="284"/>
      <c r="C19" s="284"/>
      <c r="D19" s="284"/>
      <c r="E19" s="250">
        <f>'（提出用)入力'!E19:F19</f>
        <v>0</v>
      </c>
      <c r="F19" s="251"/>
      <c r="G19" s="252">
        <f>'（提出用)入力'!G19:S19</f>
        <v>0</v>
      </c>
      <c r="H19" s="253"/>
      <c r="I19" s="253"/>
      <c r="J19" s="253"/>
      <c r="K19" s="253"/>
      <c r="L19" s="253"/>
      <c r="M19" s="253"/>
      <c r="N19" s="253"/>
      <c r="O19" s="253"/>
      <c r="P19" s="253"/>
      <c r="Q19" s="253"/>
      <c r="R19" s="253"/>
      <c r="S19" s="254"/>
      <c r="T19" s="285">
        <f>'（提出用)入力'!T19:W19</f>
        <v>0</v>
      </c>
      <c r="U19" s="285"/>
      <c r="V19" s="285"/>
      <c r="W19" s="285"/>
      <c r="X19" s="288" t="str">
        <f>IF('（提出用)入力'!X19:Y19=0,"",'（提出用)入力'!X19:Y19)</f>
        <v/>
      </c>
      <c r="Y19" s="289"/>
      <c r="Z19" s="292">
        <f>'（提出用)入力'!Z19:AA19</f>
        <v>0</v>
      </c>
      <c r="AA19" s="293"/>
      <c r="AB19" s="81">
        <f>'（提出用)入力'!AB19:AE19</f>
        <v>0</v>
      </c>
      <c r="AC19" s="81"/>
      <c r="AD19" s="81"/>
      <c r="AE19" s="81"/>
      <c r="AF19" s="81">
        <f>'（提出用)入力'!AF19:AJ19</f>
        <v>0</v>
      </c>
      <c r="AG19" s="81"/>
      <c r="AH19" s="81"/>
      <c r="AI19" s="81"/>
      <c r="AJ19" s="81"/>
      <c r="AK19" s="285" t="str">
        <f>'（提出用)入力'!AK19:AP19</f>
        <v/>
      </c>
      <c r="AL19" s="285"/>
      <c r="AM19" s="285"/>
      <c r="AN19" s="285"/>
      <c r="AO19" s="285"/>
      <c r="AP19" s="285"/>
    </row>
    <row r="20" spans="1:42" ht="21" customHeight="1">
      <c r="A20" s="284" t="str">
        <f>IF('（提出用)入力'!A20:D20="","",'（提出用)入力'!A20:D20)</f>
        <v/>
      </c>
      <c r="B20" s="284"/>
      <c r="C20" s="284"/>
      <c r="D20" s="284"/>
      <c r="E20" s="250">
        <f>'（提出用)入力'!E20:F20</f>
        <v>0</v>
      </c>
      <c r="F20" s="251"/>
      <c r="G20" s="252">
        <f>'（提出用)入力'!G20:S20</f>
        <v>0</v>
      </c>
      <c r="H20" s="253"/>
      <c r="I20" s="253"/>
      <c r="J20" s="253"/>
      <c r="K20" s="253"/>
      <c r="L20" s="253"/>
      <c r="M20" s="253"/>
      <c r="N20" s="253"/>
      <c r="O20" s="253"/>
      <c r="P20" s="253"/>
      <c r="Q20" s="253"/>
      <c r="R20" s="253"/>
      <c r="S20" s="254"/>
      <c r="T20" s="285">
        <f>'（提出用)入力'!T20:W20</f>
        <v>0</v>
      </c>
      <c r="U20" s="285"/>
      <c r="V20" s="285"/>
      <c r="W20" s="285"/>
      <c r="X20" s="288" t="str">
        <f>IF('（提出用)入力'!X20:Y20=0,"",'（提出用)入力'!X20:Y20)</f>
        <v/>
      </c>
      <c r="Y20" s="289"/>
      <c r="Z20" s="292">
        <f>'（提出用)入力'!Z20:AA20</f>
        <v>0</v>
      </c>
      <c r="AA20" s="293"/>
      <c r="AB20" s="81">
        <f>'（提出用)入力'!AB20:AE20</f>
        <v>0</v>
      </c>
      <c r="AC20" s="81"/>
      <c r="AD20" s="81"/>
      <c r="AE20" s="81"/>
      <c r="AF20" s="81">
        <f>'（提出用)入力'!AF20:AJ20</f>
        <v>0</v>
      </c>
      <c r="AG20" s="81"/>
      <c r="AH20" s="81"/>
      <c r="AI20" s="81"/>
      <c r="AJ20" s="81"/>
      <c r="AK20" s="285" t="str">
        <f>'（提出用)入力'!AK20:AP20</f>
        <v/>
      </c>
      <c r="AL20" s="285"/>
      <c r="AM20" s="285"/>
      <c r="AN20" s="285"/>
      <c r="AO20" s="285"/>
      <c r="AP20" s="285"/>
    </row>
    <row r="21" spans="1:42" ht="21" customHeight="1">
      <c r="A21" s="284" t="str">
        <f>IF('（提出用)入力'!A21:D21="","",'（提出用)入力'!A21:D21)</f>
        <v/>
      </c>
      <c r="B21" s="284"/>
      <c r="C21" s="284"/>
      <c r="D21" s="284"/>
      <c r="E21" s="250">
        <f>'（提出用)入力'!E21:F21</f>
        <v>0</v>
      </c>
      <c r="F21" s="251"/>
      <c r="G21" s="252">
        <f>'（提出用)入力'!G21:S21</f>
        <v>0</v>
      </c>
      <c r="H21" s="253"/>
      <c r="I21" s="253"/>
      <c r="J21" s="253"/>
      <c r="K21" s="253"/>
      <c r="L21" s="253"/>
      <c r="M21" s="253"/>
      <c r="N21" s="253"/>
      <c r="O21" s="253"/>
      <c r="P21" s="253"/>
      <c r="Q21" s="253"/>
      <c r="R21" s="253"/>
      <c r="S21" s="254"/>
      <c r="T21" s="285">
        <f>'（提出用)入力'!T21:W21</f>
        <v>0</v>
      </c>
      <c r="U21" s="285"/>
      <c r="V21" s="285"/>
      <c r="W21" s="285"/>
      <c r="X21" s="288" t="str">
        <f>IF('（提出用)入力'!X21:Y21=0,"",'（提出用)入力'!X21:Y21)</f>
        <v/>
      </c>
      <c r="Y21" s="289"/>
      <c r="Z21" s="292">
        <f>'（提出用)入力'!Z21:AA21</f>
        <v>0</v>
      </c>
      <c r="AA21" s="293"/>
      <c r="AB21" s="81">
        <f>'（提出用)入力'!AB21:AE21</f>
        <v>0</v>
      </c>
      <c r="AC21" s="81"/>
      <c r="AD21" s="81"/>
      <c r="AE21" s="81"/>
      <c r="AF21" s="81">
        <f>'（提出用)入力'!AF21:AJ21</f>
        <v>0</v>
      </c>
      <c r="AG21" s="81"/>
      <c r="AH21" s="81"/>
      <c r="AI21" s="81"/>
      <c r="AJ21" s="81"/>
      <c r="AK21" s="285" t="str">
        <f>'（提出用)入力'!AK21:AP21</f>
        <v/>
      </c>
      <c r="AL21" s="285"/>
      <c r="AM21" s="285"/>
      <c r="AN21" s="285"/>
      <c r="AO21" s="285"/>
      <c r="AP21" s="285"/>
    </row>
    <row r="22" spans="1:42" ht="21" customHeight="1">
      <c r="A22" s="284" t="str">
        <f>IF('（提出用)入力'!A22:D22="","",'（提出用)入力'!A22:D22)</f>
        <v/>
      </c>
      <c r="B22" s="284"/>
      <c r="C22" s="284"/>
      <c r="D22" s="284"/>
      <c r="E22" s="250">
        <f>'（提出用)入力'!E22:F22</f>
        <v>0</v>
      </c>
      <c r="F22" s="251"/>
      <c r="G22" s="252">
        <f>'（提出用)入力'!G22:S22</f>
        <v>0</v>
      </c>
      <c r="H22" s="253"/>
      <c r="I22" s="253"/>
      <c r="J22" s="253"/>
      <c r="K22" s="253"/>
      <c r="L22" s="253"/>
      <c r="M22" s="253"/>
      <c r="N22" s="253"/>
      <c r="O22" s="253"/>
      <c r="P22" s="253"/>
      <c r="Q22" s="253"/>
      <c r="R22" s="253"/>
      <c r="S22" s="254"/>
      <c r="T22" s="285">
        <f>'（提出用)入力'!T22:W22</f>
        <v>0</v>
      </c>
      <c r="U22" s="285"/>
      <c r="V22" s="285"/>
      <c r="W22" s="285"/>
      <c r="X22" s="288" t="str">
        <f>IF('（提出用)入力'!X22:Y22=0,"",'（提出用)入力'!X22:Y22)</f>
        <v/>
      </c>
      <c r="Y22" s="289"/>
      <c r="Z22" s="292">
        <f>'（提出用)入力'!Z22:AA22</f>
        <v>0</v>
      </c>
      <c r="AA22" s="293"/>
      <c r="AB22" s="81">
        <f>'（提出用)入力'!AB22:AE22</f>
        <v>0</v>
      </c>
      <c r="AC22" s="81"/>
      <c r="AD22" s="81"/>
      <c r="AE22" s="81"/>
      <c r="AF22" s="81">
        <f>'（提出用)入力'!AF22:AJ22</f>
        <v>0</v>
      </c>
      <c r="AG22" s="81"/>
      <c r="AH22" s="81"/>
      <c r="AI22" s="81"/>
      <c r="AJ22" s="81"/>
      <c r="AK22" s="285" t="str">
        <f>'（提出用)入力'!AK22:AP22</f>
        <v/>
      </c>
      <c r="AL22" s="285"/>
      <c r="AM22" s="285"/>
      <c r="AN22" s="285"/>
      <c r="AO22" s="285"/>
      <c r="AP22" s="285"/>
    </row>
    <row r="23" spans="1:42" ht="21" customHeight="1">
      <c r="A23" s="284" t="str">
        <f>IF('（提出用)入力'!A23:D23="","",'（提出用)入力'!A23:D23)</f>
        <v/>
      </c>
      <c r="B23" s="284"/>
      <c r="C23" s="284"/>
      <c r="D23" s="284"/>
      <c r="E23" s="250">
        <f>'（提出用)入力'!E23:F23</f>
        <v>0</v>
      </c>
      <c r="F23" s="251"/>
      <c r="G23" s="252">
        <f>'（提出用)入力'!G23:S23</f>
        <v>0</v>
      </c>
      <c r="H23" s="253"/>
      <c r="I23" s="253"/>
      <c r="J23" s="253"/>
      <c r="K23" s="253"/>
      <c r="L23" s="253"/>
      <c r="M23" s="253"/>
      <c r="N23" s="253"/>
      <c r="O23" s="253"/>
      <c r="P23" s="253"/>
      <c r="Q23" s="253"/>
      <c r="R23" s="253"/>
      <c r="S23" s="254"/>
      <c r="T23" s="285">
        <f>'（提出用)入力'!T23:W23</f>
        <v>0</v>
      </c>
      <c r="U23" s="285"/>
      <c r="V23" s="285"/>
      <c r="W23" s="285"/>
      <c r="X23" s="288" t="str">
        <f>IF('（提出用)入力'!X23:Y23=0,"",'（提出用)入力'!X23:Y23)</f>
        <v/>
      </c>
      <c r="Y23" s="289"/>
      <c r="Z23" s="292">
        <f>'（提出用)入力'!Z23:AA23</f>
        <v>0</v>
      </c>
      <c r="AA23" s="293"/>
      <c r="AB23" s="81">
        <f>'（提出用)入力'!AB23:AE23</f>
        <v>0</v>
      </c>
      <c r="AC23" s="81"/>
      <c r="AD23" s="81"/>
      <c r="AE23" s="81"/>
      <c r="AF23" s="81">
        <f>'（提出用)入力'!AF23:AJ23</f>
        <v>0</v>
      </c>
      <c r="AG23" s="81"/>
      <c r="AH23" s="81"/>
      <c r="AI23" s="81"/>
      <c r="AJ23" s="81"/>
      <c r="AK23" s="285" t="str">
        <f>'（提出用)入力'!AK23:AP23</f>
        <v/>
      </c>
      <c r="AL23" s="285"/>
      <c r="AM23" s="285"/>
      <c r="AN23" s="285"/>
      <c r="AO23" s="285"/>
      <c r="AP23" s="285"/>
    </row>
    <row r="24" spans="1:42" ht="21" customHeight="1">
      <c r="A24" s="301" t="str">
        <f>IF('（提出用)入力'!A24:D24="","",'（提出用)入力'!A24:D24)</f>
        <v/>
      </c>
      <c r="B24" s="301"/>
      <c r="C24" s="301"/>
      <c r="D24" s="301"/>
      <c r="E24" s="309">
        <f>'（提出用)入力'!E24:F24</f>
        <v>0</v>
      </c>
      <c r="F24" s="310"/>
      <c r="G24" s="311">
        <f>'（提出用)入力'!G24:S24</f>
        <v>0</v>
      </c>
      <c r="H24" s="312"/>
      <c r="I24" s="312"/>
      <c r="J24" s="312"/>
      <c r="K24" s="312"/>
      <c r="L24" s="312"/>
      <c r="M24" s="312"/>
      <c r="N24" s="312"/>
      <c r="O24" s="312"/>
      <c r="P24" s="312"/>
      <c r="Q24" s="312"/>
      <c r="R24" s="312"/>
      <c r="S24" s="313"/>
      <c r="T24" s="285">
        <f>'（提出用)入力'!T24:W24</f>
        <v>0</v>
      </c>
      <c r="U24" s="285"/>
      <c r="V24" s="285"/>
      <c r="W24" s="285"/>
      <c r="X24" s="305" t="str">
        <f>IF('（提出用)入力'!X24:Y24=0,"",'（提出用)入力'!X24:Y24)</f>
        <v/>
      </c>
      <c r="Y24" s="306"/>
      <c r="Z24" s="307">
        <f>'（提出用)入力'!Z24:AA24</f>
        <v>0</v>
      </c>
      <c r="AA24" s="308"/>
      <c r="AB24" s="302">
        <f>'（提出用)入力'!AB24:AE24</f>
        <v>0</v>
      </c>
      <c r="AC24" s="302"/>
      <c r="AD24" s="302"/>
      <c r="AE24" s="302"/>
      <c r="AF24" s="302">
        <f>'（提出用)入力'!AF24:AJ24</f>
        <v>0</v>
      </c>
      <c r="AG24" s="302"/>
      <c r="AH24" s="302"/>
      <c r="AI24" s="302"/>
      <c r="AJ24" s="302"/>
      <c r="AK24" s="303" t="str">
        <f>'（提出用)入力'!AK24:AP24</f>
        <v/>
      </c>
      <c r="AL24" s="303"/>
      <c r="AM24" s="303"/>
      <c r="AN24" s="303"/>
      <c r="AO24" s="303"/>
      <c r="AP24" s="303"/>
    </row>
    <row r="25" spans="1:42" ht="21" customHeight="1">
      <c r="T25" s="26" t="s">
        <v>20</v>
      </c>
      <c r="U25" s="27"/>
      <c r="V25" s="27"/>
      <c r="W25" s="27"/>
      <c r="X25" s="27"/>
      <c r="Y25" s="27"/>
      <c r="Z25" s="27"/>
      <c r="AA25" s="28"/>
      <c r="AB25" s="29">
        <f ca="1">'（提出用)入力'!AB25:AJ25</f>
        <v>0</v>
      </c>
      <c r="AC25" s="30"/>
      <c r="AD25" s="30"/>
      <c r="AE25" s="30"/>
      <c r="AF25" s="30"/>
      <c r="AG25" s="30"/>
      <c r="AH25" s="30"/>
      <c r="AI25" s="30"/>
      <c r="AJ25" s="31"/>
      <c r="AK25" s="304">
        <f>'（提出用)入力'!AK25:AP25</f>
        <v>0</v>
      </c>
      <c r="AL25" s="304"/>
      <c r="AM25" s="304"/>
      <c r="AN25" s="304"/>
      <c r="AO25" s="304"/>
      <c r="AP25" s="304"/>
    </row>
    <row r="26" spans="1:42" ht="21" customHeight="1">
      <c r="T26" s="35" t="s">
        <v>21</v>
      </c>
      <c r="U26" s="36"/>
      <c r="V26" s="36"/>
      <c r="W26" s="36"/>
      <c r="X26" s="37">
        <f>'（提出用)入力'!X26:Y26</f>
        <v>0.1</v>
      </c>
      <c r="Y26" s="37"/>
      <c r="Z26" s="38" t="s">
        <v>28</v>
      </c>
      <c r="AA26" s="38"/>
      <c r="AB26" s="39">
        <f ca="1">'（提出用)入力'!AB26:AJ26</f>
        <v>0</v>
      </c>
      <c r="AC26" s="40"/>
      <c r="AD26" s="40"/>
      <c r="AE26" s="40"/>
      <c r="AF26" s="40"/>
      <c r="AG26" s="40"/>
      <c r="AH26" s="40"/>
      <c r="AI26" s="40"/>
      <c r="AJ26" s="41"/>
      <c r="AK26" s="300">
        <f>'（提出用)入力'!AK26:AP26</f>
        <v>0</v>
      </c>
      <c r="AL26" s="300"/>
      <c r="AM26" s="300"/>
      <c r="AN26" s="300"/>
      <c r="AO26" s="300"/>
      <c r="AP26" s="300"/>
    </row>
    <row r="27" spans="1:42" ht="21" customHeight="1">
      <c r="T27" s="45" t="s">
        <v>70</v>
      </c>
      <c r="U27" s="46"/>
      <c r="V27" s="46"/>
      <c r="W27" s="46"/>
      <c r="X27" s="46"/>
      <c r="Y27" s="46"/>
      <c r="Z27" s="46"/>
      <c r="AA27" s="47"/>
      <c r="AB27" s="39">
        <f ca="1">'（提出用)入力'!AB27:AJ27</f>
        <v>0</v>
      </c>
      <c r="AC27" s="40"/>
      <c r="AD27" s="40"/>
      <c r="AE27" s="40"/>
      <c r="AF27" s="40"/>
      <c r="AG27" s="40"/>
      <c r="AH27" s="40"/>
      <c r="AI27" s="40"/>
      <c r="AJ27" s="41"/>
      <c r="AK27" s="300">
        <f>'（提出用)入力'!AK27:AP27</f>
        <v>0</v>
      </c>
      <c r="AL27" s="300"/>
      <c r="AM27" s="300"/>
      <c r="AN27" s="300"/>
      <c r="AO27" s="300"/>
      <c r="AP27" s="300"/>
    </row>
    <row r="28" spans="1:42" ht="21" customHeight="1">
      <c r="T28" s="17" t="s">
        <v>22</v>
      </c>
      <c r="U28" s="18"/>
      <c r="V28" s="18"/>
      <c r="W28" s="18"/>
      <c r="X28" s="18"/>
      <c r="Y28" s="18"/>
      <c r="Z28" s="18"/>
      <c r="AA28" s="19"/>
      <c r="AB28" s="20">
        <f ca="1">'（提出用)入力'!AB28:AJ28</f>
        <v>0</v>
      </c>
      <c r="AC28" s="21"/>
      <c r="AD28" s="21"/>
      <c r="AE28" s="21"/>
      <c r="AF28" s="21"/>
      <c r="AG28" s="21"/>
      <c r="AH28" s="21"/>
      <c r="AI28" s="21"/>
      <c r="AJ28" s="22"/>
      <c r="AK28" s="299">
        <f>'（提出用)入力'!AK28:AP28</f>
        <v>0</v>
      </c>
      <c r="AL28" s="299"/>
      <c r="AM28" s="299"/>
      <c r="AN28" s="299"/>
      <c r="AO28" s="299"/>
      <c r="AP28" s="299"/>
    </row>
    <row r="29" spans="1:42" ht="21" customHeight="1">
      <c r="AP29" s="14" t="s">
        <v>68</v>
      </c>
    </row>
    <row r="30" spans="1:42" ht="21" customHeight="1"/>
    <row r="31" spans="1:42" ht="18" customHeight="1"/>
    <row r="32" spans="1:4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</sheetData>
  <sheetProtection sheet="1" scenarios="1"/>
  <mergeCells count="131">
    <mergeCell ref="AK28:AP28"/>
    <mergeCell ref="AK26:AP26"/>
    <mergeCell ref="T26:W26"/>
    <mergeCell ref="Z26:AA26"/>
    <mergeCell ref="AB26:AJ26"/>
    <mergeCell ref="T28:AA28"/>
    <mergeCell ref="AB28:AJ28"/>
    <mergeCell ref="A24:D24"/>
    <mergeCell ref="AB24:AE24"/>
    <mergeCell ref="AF24:AJ24"/>
    <mergeCell ref="X26:Y26"/>
    <mergeCell ref="AK24:AP24"/>
    <mergeCell ref="AK25:AP25"/>
    <mergeCell ref="T24:W24"/>
    <mergeCell ref="T25:AA25"/>
    <mergeCell ref="AB25:AJ25"/>
    <mergeCell ref="X24:Y24"/>
    <mergeCell ref="Z24:AA24"/>
    <mergeCell ref="T27:AA27"/>
    <mergeCell ref="AB27:AJ27"/>
    <mergeCell ref="AK27:AP27"/>
    <mergeCell ref="E24:F24"/>
    <mergeCell ref="G24:S24"/>
    <mergeCell ref="AB22:AE22"/>
    <mergeCell ref="AF22:AJ22"/>
    <mergeCell ref="AK22:AP22"/>
    <mergeCell ref="T23:W23"/>
    <mergeCell ref="A23:D23"/>
    <mergeCell ref="AB23:AE23"/>
    <mergeCell ref="AF23:AJ23"/>
    <mergeCell ref="AK23:AP23"/>
    <mergeCell ref="A22:D22"/>
    <mergeCell ref="T22:W22"/>
    <mergeCell ref="X23:Y23"/>
    <mergeCell ref="X22:Y22"/>
    <mergeCell ref="Z22:AA22"/>
    <mergeCell ref="Z23:AA23"/>
    <mergeCell ref="E22:F22"/>
    <mergeCell ref="G22:S22"/>
    <mergeCell ref="E23:F23"/>
    <mergeCell ref="G23:S23"/>
    <mergeCell ref="A19:D19"/>
    <mergeCell ref="A21:D21"/>
    <mergeCell ref="AK19:AP19"/>
    <mergeCell ref="AK21:AP21"/>
    <mergeCell ref="A20:D20"/>
    <mergeCell ref="T20:W20"/>
    <mergeCell ref="AB20:AE20"/>
    <mergeCell ref="AF20:AJ20"/>
    <mergeCell ref="AK20:AP20"/>
    <mergeCell ref="AB19:AE19"/>
    <mergeCell ref="AB21:AE21"/>
    <mergeCell ref="AF19:AJ19"/>
    <mergeCell ref="AF21:AJ21"/>
    <mergeCell ref="T19:W19"/>
    <mergeCell ref="T21:W21"/>
    <mergeCell ref="X19:Y19"/>
    <mergeCell ref="X20:Y20"/>
    <mergeCell ref="X21:Y21"/>
    <mergeCell ref="Z19:AA19"/>
    <mergeCell ref="Z20:AA20"/>
    <mergeCell ref="Z21:AA21"/>
    <mergeCell ref="E21:F21"/>
    <mergeCell ref="G21:S21"/>
    <mergeCell ref="A15:D16"/>
    <mergeCell ref="T15:W16"/>
    <mergeCell ref="A17:D17"/>
    <mergeCell ref="A18:D18"/>
    <mergeCell ref="T18:W18"/>
    <mergeCell ref="AK17:AP17"/>
    <mergeCell ref="AK18:AP18"/>
    <mergeCell ref="AB15:AE16"/>
    <mergeCell ref="AF15:AJ16"/>
    <mergeCell ref="AK15:AP16"/>
    <mergeCell ref="AB17:AE17"/>
    <mergeCell ref="AB18:AE18"/>
    <mergeCell ref="AF17:AJ17"/>
    <mergeCell ref="AF18:AJ18"/>
    <mergeCell ref="T17:W17"/>
    <mergeCell ref="X15:AA16"/>
    <mergeCell ref="X17:Y17"/>
    <mergeCell ref="X18:Y18"/>
    <mergeCell ref="Z17:AA17"/>
    <mergeCell ref="Z18:AA18"/>
    <mergeCell ref="E15:F16"/>
    <mergeCell ref="G15:S16"/>
    <mergeCell ref="E17:F17"/>
    <mergeCell ref="G17:S17"/>
    <mergeCell ref="AK1:AP1"/>
    <mergeCell ref="AG2:AJ2"/>
    <mergeCell ref="AK2:AP2"/>
    <mergeCell ref="B4:L5"/>
    <mergeCell ref="AO6:AP7"/>
    <mergeCell ref="Z7:AC7"/>
    <mergeCell ref="Q1:AA2"/>
    <mergeCell ref="AE8:AP8"/>
    <mergeCell ref="Z9:AC9"/>
    <mergeCell ref="AD9:AI9"/>
    <mergeCell ref="AJ9:AK9"/>
    <mergeCell ref="AL9:AP9"/>
    <mergeCell ref="Z4:AC4"/>
    <mergeCell ref="AE4:AG4"/>
    <mergeCell ref="Z5:AC5"/>
    <mergeCell ref="AD5:AP5"/>
    <mergeCell ref="Z6:AC6"/>
    <mergeCell ref="AD6:AN7"/>
    <mergeCell ref="Z8:AC8"/>
    <mergeCell ref="E18:F18"/>
    <mergeCell ref="G18:S18"/>
    <mergeCell ref="E19:F19"/>
    <mergeCell ref="G19:S19"/>
    <mergeCell ref="E20:F20"/>
    <mergeCell ref="G20:S20"/>
    <mergeCell ref="A1:J2"/>
    <mergeCell ref="K1:M2"/>
    <mergeCell ref="AG1:AJ1"/>
    <mergeCell ref="AD10:AP10"/>
    <mergeCell ref="A11:E13"/>
    <mergeCell ref="F11:P13"/>
    <mergeCell ref="Z11:AC11"/>
    <mergeCell ref="AD11:AP11"/>
    <mergeCell ref="Q12:T13"/>
    <mergeCell ref="Z12:AC12"/>
    <mergeCell ref="AD12:AI12"/>
    <mergeCell ref="AJ12:AK12"/>
    <mergeCell ref="AL12:AP12"/>
    <mergeCell ref="Z13:AC13"/>
    <mergeCell ref="AD13:AI13"/>
    <mergeCell ref="AJ13:AK13"/>
    <mergeCell ref="AL13:AP13"/>
    <mergeCell ref="Z10:AC10"/>
  </mergeCells>
  <phoneticPr fontId="1"/>
  <pageMargins left="0.51181102362204722" right="0.51181102362204722" top="0.74803149606299213" bottom="0.15748031496062992" header="0.31496062992125984" footer="0.31496062992125984"/>
  <pageSetup paperSize="9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記入例</vt:lpstr>
      <vt:lpstr>（提出用)入力</vt:lpstr>
      <vt:lpstr>（控)入力不可</vt:lpstr>
      <vt:lpstr>'（提出用)入力'!Print_Area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結衣 猪山</cp:lastModifiedBy>
  <cp:lastPrinted>2026-02-02T07:41:16Z</cp:lastPrinted>
  <dcterms:created xsi:type="dcterms:W3CDTF">2015-06-05T18:19:34Z</dcterms:created>
  <dcterms:modified xsi:type="dcterms:W3CDTF">2026-02-05T23:57:15Z</dcterms:modified>
</cp:coreProperties>
</file>