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\Desktop\請求書（B票）\"/>
    </mc:Choice>
  </mc:AlternateContent>
  <xr:revisionPtr revIDLastSave="0" documentId="13_ncr:1_{937EEE2F-1043-4995-9B77-AF38C99C27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入例" sheetId="3" r:id="rId1"/>
    <sheet name="（提出用)入力" sheetId="1" r:id="rId2"/>
    <sheet name="（控)入力不可" sheetId="2" r:id="rId3"/>
  </sheets>
  <definedNames>
    <definedName name="_xlnm.Print_Area" localSheetId="1">'（提出用)入力'!$A$1:$AP$29</definedName>
    <definedName name="_xlnm.Print_Area" localSheetId="0">記入例!$A$1:$AP$29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" i="2" l="1"/>
  <c r="X19" i="2"/>
  <c r="X20" i="2"/>
  <c r="X21" i="2"/>
  <c r="X22" i="2"/>
  <c r="X23" i="2"/>
  <c r="X24" i="2"/>
  <c r="X17" i="2"/>
  <c r="AK19" i="1"/>
  <c r="AK17" i="1"/>
  <c r="AK20" i="3"/>
  <c r="AK21" i="3"/>
  <c r="AK22" i="3"/>
  <c r="AK23" i="3"/>
  <c r="AK24" i="3"/>
  <c r="AK17" i="3"/>
  <c r="AK18" i="3"/>
  <c r="AK19" i="3"/>
  <c r="AK18" i="1"/>
  <c r="AK20" i="1"/>
  <c r="AK21" i="1"/>
  <c r="AK22" i="1"/>
  <c r="AK23" i="1"/>
  <c r="AK24" i="1"/>
  <c r="G18" i="2"/>
  <c r="G19" i="2"/>
  <c r="G20" i="2"/>
  <c r="G21" i="2"/>
  <c r="G22" i="2"/>
  <c r="G23" i="2"/>
  <c r="G24" i="2"/>
  <c r="G17" i="2"/>
  <c r="E18" i="2"/>
  <c r="E19" i="2"/>
  <c r="E20" i="2"/>
  <c r="E21" i="2"/>
  <c r="E22" i="2"/>
  <c r="E23" i="2"/>
  <c r="E24" i="2"/>
  <c r="E17" i="2"/>
  <c r="AK27" i="2" l="1"/>
  <c r="Z18" i="2" l="1"/>
  <c r="Z19" i="2"/>
  <c r="Z20" i="2"/>
  <c r="Z21" i="2"/>
  <c r="Z22" i="2"/>
  <c r="Z23" i="2"/>
  <c r="Z24" i="2"/>
  <c r="Z17" i="2"/>
  <c r="AF24" i="3"/>
  <c r="AF23" i="3"/>
  <c r="AF22" i="3"/>
  <c r="AF21" i="3"/>
  <c r="AF20" i="3"/>
  <c r="AF19" i="3"/>
  <c r="AF18" i="3"/>
  <c r="AF17" i="3"/>
  <c r="X26" i="2"/>
  <c r="AK2" i="2"/>
  <c r="AF17" i="1"/>
  <c r="AF17" i="2" s="1"/>
  <c r="AF18" i="1"/>
  <c r="AF19" i="1"/>
  <c r="AF19" i="2" s="1"/>
  <c r="AF20" i="1"/>
  <c r="AF21" i="1"/>
  <c r="AF21" i="2" s="1"/>
  <c r="AF22" i="1"/>
  <c r="AF22" i="2" s="1"/>
  <c r="AF23" i="1"/>
  <c r="AF23" i="2" s="1"/>
  <c r="AF24" i="1"/>
  <c r="AF24" i="2" s="1"/>
  <c r="A18" i="2"/>
  <c r="A19" i="2"/>
  <c r="A20" i="2"/>
  <c r="A21" i="2"/>
  <c r="A22" i="2"/>
  <c r="A23" i="2"/>
  <c r="A24" i="2"/>
  <c r="A17" i="2"/>
  <c r="AK25" i="2"/>
  <c r="AK26" i="2"/>
  <c r="AK28" i="2"/>
  <c r="AK18" i="2"/>
  <c r="AK19" i="2"/>
  <c r="AK20" i="2"/>
  <c r="AK21" i="2"/>
  <c r="AK22" i="2"/>
  <c r="AK23" i="2"/>
  <c r="AK24" i="2"/>
  <c r="AB18" i="2"/>
  <c r="AB19" i="2"/>
  <c r="AB20" i="2"/>
  <c r="AB21" i="2"/>
  <c r="AB22" i="2"/>
  <c r="AB23" i="2"/>
  <c r="AB24" i="2"/>
  <c r="T18" i="2"/>
  <c r="T19" i="2"/>
  <c r="T20" i="2"/>
  <c r="T21" i="2"/>
  <c r="T22" i="2"/>
  <c r="T23" i="2"/>
  <c r="T24" i="2"/>
  <c r="AK17" i="2"/>
  <c r="AB17" i="2"/>
  <c r="T17" i="2"/>
  <c r="AF20" i="2" l="1"/>
  <c r="AB27" i="1"/>
  <c r="AB27" i="2" s="1"/>
  <c r="AF18" i="2"/>
  <c r="AB25" i="1"/>
  <c r="AB25" i="3"/>
  <c r="AD11" i="2"/>
  <c r="AL12" i="2"/>
  <c r="AD13" i="2"/>
  <c r="AD12" i="2"/>
  <c r="AD10" i="2"/>
  <c r="AL9" i="2"/>
  <c r="AD9" i="2"/>
  <c r="AE8" i="2"/>
  <c r="AD5" i="2"/>
  <c r="AD6" i="2"/>
  <c r="AE4" i="2"/>
  <c r="AK1" i="2"/>
  <c r="A1" i="2"/>
  <c r="AB26" i="3" l="1"/>
  <c r="AB28" i="3"/>
  <c r="AB26" i="1"/>
  <c r="AB28" i="1" s="1"/>
  <c r="AB25" i="2"/>
  <c r="F11" i="3" l="1"/>
  <c r="AB26" i="2"/>
  <c r="F11" i="1"/>
  <c r="F11" i="2" s="1"/>
  <c r="AB28" i="2" l="1"/>
</calcChain>
</file>

<file path=xl/sharedStrings.xml><?xml version="1.0" encoding="utf-8"?>
<sst xmlns="http://schemas.openxmlformats.org/spreadsheetml/2006/main" count="158" uniqueCount="71">
  <si>
    <t>株式会社　戸松電気工業所</t>
    <rPh sb="0" eb="4">
      <t>カブシキガイシャ</t>
    </rPh>
    <rPh sb="5" eb="7">
      <t>トマツ</t>
    </rPh>
    <rPh sb="7" eb="9">
      <t>デンキ</t>
    </rPh>
    <rPh sb="9" eb="11">
      <t>コウギョウ</t>
    </rPh>
    <rPh sb="11" eb="12">
      <t>ショ</t>
    </rPh>
    <phoneticPr fontId="1"/>
  </si>
  <si>
    <t>御中</t>
    <rPh sb="0" eb="2">
      <t>オンチュウ</t>
    </rPh>
    <phoneticPr fontId="1"/>
  </si>
  <si>
    <t>請求番号：</t>
    <rPh sb="0" eb="4">
      <t>セイキュウバンゴウ</t>
    </rPh>
    <phoneticPr fontId="1"/>
  </si>
  <si>
    <t>〒</t>
    <phoneticPr fontId="1"/>
  </si>
  <si>
    <t>会社名</t>
    <rPh sb="0" eb="3">
      <t>カイシャメイ</t>
    </rPh>
    <phoneticPr fontId="1"/>
  </si>
  <si>
    <t>請求金額：</t>
    <rPh sb="0" eb="2">
      <t>セイキュウ</t>
    </rPh>
    <rPh sb="2" eb="4">
      <t>キンガク</t>
    </rPh>
    <phoneticPr fontId="1"/>
  </si>
  <si>
    <t xml:space="preserve"> 請 求 日：</t>
    <rPh sb="1" eb="2">
      <t>ショウ</t>
    </rPh>
    <rPh sb="3" eb="4">
      <t>モトム</t>
    </rPh>
    <rPh sb="5" eb="6">
      <t>ビ</t>
    </rPh>
    <phoneticPr fontId="1"/>
  </si>
  <si>
    <t>（消費税込み）</t>
    <rPh sb="1" eb="4">
      <t>ショウヒゼイ</t>
    </rPh>
    <rPh sb="4" eb="5">
      <t>コ</t>
    </rPh>
    <phoneticPr fontId="1"/>
  </si>
  <si>
    <t>㊞</t>
    <phoneticPr fontId="1"/>
  </si>
  <si>
    <t>(口座名)</t>
    <rPh sb="1" eb="3">
      <t>コウザ</t>
    </rPh>
    <rPh sb="3" eb="4">
      <t>メイ</t>
    </rPh>
    <phoneticPr fontId="1"/>
  </si>
  <si>
    <t>住   所</t>
    <rPh sb="0" eb="1">
      <t>スミ</t>
    </rPh>
    <rPh sb="4" eb="5">
      <t>ショ</t>
    </rPh>
    <phoneticPr fontId="1"/>
  </si>
  <si>
    <t>登録番号</t>
    <rPh sb="0" eb="2">
      <t>トウロク</t>
    </rPh>
    <rPh sb="2" eb="4">
      <t>バンゴウ</t>
    </rPh>
    <phoneticPr fontId="1"/>
  </si>
  <si>
    <t>TEL</t>
    <phoneticPr fontId="1"/>
  </si>
  <si>
    <t>FAX</t>
    <phoneticPr fontId="1"/>
  </si>
  <si>
    <t>(金融機関)</t>
    <rPh sb="1" eb="3">
      <t>キンユウ</t>
    </rPh>
    <rPh sb="3" eb="5">
      <t>キカン</t>
    </rPh>
    <phoneticPr fontId="1"/>
  </si>
  <si>
    <t>(支店)</t>
    <rPh sb="1" eb="3">
      <t>シテン</t>
    </rPh>
    <phoneticPr fontId="1"/>
  </si>
  <si>
    <t>（種目)</t>
    <rPh sb="1" eb="3">
      <t>シュモク</t>
    </rPh>
    <phoneticPr fontId="1"/>
  </si>
  <si>
    <t>(口座番号)</t>
    <rPh sb="1" eb="3">
      <t>コウザ</t>
    </rPh>
    <rPh sb="3" eb="5">
      <t>バンゴウ</t>
    </rPh>
    <phoneticPr fontId="1"/>
  </si>
  <si>
    <t>T</t>
    <phoneticPr fontId="1"/>
  </si>
  <si>
    <t>振込先 (ﾌﾘｶﾞﾅ)</t>
    <rPh sb="0" eb="3">
      <t>フリコミサキ</t>
    </rPh>
    <phoneticPr fontId="1"/>
  </si>
  <si>
    <t>小　　計</t>
    <rPh sb="0" eb="1">
      <t>ショウ</t>
    </rPh>
    <rPh sb="3" eb="4">
      <t>ケイ</t>
    </rPh>
    <phoneticPr fontId="1"/>
  </si>
  <si>
    <t>消費税（</t>
    <rPh sb="0" eb="3">
      <t>ショウヒゼイ</t>
    </rPh>
    <phoneticPr fontId="1"/>
  </si>
  <si>
    <t>合　　計</t>
    <rPh sb="0" eb="1">
      <t>ゴウ</t>
    </rPh>
    <rPh sb="3" eb="4">
      <t>ケイ</t>
    </rPh>
    <phoneticPr fontId="1"/>
  </si>
  <si>
    <t>普通   ・  当座</t>
    <rPh sb="0" eb="2">
      <t>フツウ</t>
    </rPh>
    <rPh sb="8" eb="10">
      <t>トウザ</t>
    </rPh>
    <phoneticPr fontId="1"/>
  </si>
  <si>
    <t>下記の通り、ご請求申し上げます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1"/>
  </si>
  <si>
    <t>発注担当者</t>
    <rPh sb="0" eb="2">
      <t>ハッチュウ</t>
    </rPh>
    <rPh sb="2" eb="5">
      <t>タントウシャ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</si>
  <si>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</si>
  <si>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</si>
  <si>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)</t>
    <phoneticPr fontId="1"/>
  </si>
  <si>
    <t>工事番号</t>
    <rPh sb="0" eb="2">
      <t>コウジ</t>
    </rPh>
    <rPh sb="2" eb="4">
      <t>バンゴウ</t>
    </rPh>
    <phoneticPr fontId="1"/>
  </si>
  <si>
    <t>現場名</t>
    <rPh sb="0" eb="2">
      <t>ゲンバ</t>
    </rPh>
    <rPh sb="2" eb="3">
      <t>メイ</t>
    </rPh>
    <phoneticPr fontId="1"/>
  </si>
  <si>
    <t>御請求書(B票)</t>
    <rPh sb="0" eb="4">
      <t>ゴセイキュウショ</t>
    </rPh>
    <rPh sb="6" eb="7">
      <t>ヒョウ</t>
    </rPh>
    <phoneticPr fontId="1"/>
  </si>
  <si>
    <t>御請求書(B票)(控)</t>
    <rPh sb="0" eb="4">
      <t>ゴセイキュウショ</t>
    </rPh>
    <rPh sb="6" eb="7">
      <t>ヒョウ</t>
    </rPh>
    <rPh sb="9" eb="10">
      <t>ヒカ</t>
    </rPh>
    <phoneticPr fontId="1"/>
  </si>
  <si>
    <t>貴社希望の番号を記載</t>
    <rPh sb="0" eb="2">
      <t>キシャ</t>
    </rPh>
    <rPh sb="2" eb="4">
      <t>キボウ</t>
    </rPh>
    <rPh sb="5" eb="7">
      <t>バンゴウ</t>
    </rPh>
    <rPh sb="8" eb="10">
      <t>キサイ</t>
    </rPh>
    <phoneticPr fontId="1"/>
  </si>
  <si>
    <t>yyyy/mm/dd</t>
    <phoneticPr fontId="1"/>
  </si>
  <si>
    <t>ｘｘｘ-ｘｘｘｘ</t>
    <phoneticPr fontId="1"/>
  </si>
  <si>
    <t>愛知県岡崎市○○町△△1-2-3</t>
    <rPh sb="0" eb="3">
      <t>アイチケン</t>
    </rPh>
    <rPh sb="3" eb="6">
      <t>オカザキシ</t>
    </rPh>
    <rPh sb="8" eb="9">
      <t>マチ</t>
    </rPh>
    <phoneticPr fontId="1"/>
  </si>
  <si>
    <t>株式会社○○電工</t>
    <rPh sb="0" eb="4">
      <t>カブシキガイシャ</t>
    </rPh>
    <rPh sb="6" eb="8">
      <t>デンコウ</t>
    </rPh>
    <phoneticPr fontId="1"/>
  </si>
  <si>
    <t>0123456789012</t>
    <phoneticPr fontId="1"/>
  </si>
  <si>
    <t>xxxx-xx-xxxx</t>
    <phoneticPr fontId="1"/>
  </si>
  <si>
    <t>zzzz-zz-zzzz</t>
    <phoneticPr fontId="1"/>
  </si>
  <si>
    <t>ｶﾌﾞｼｷｶﾞｲｼｬ○○ﾃﾞﾝｺｳ</t>
    <phoneticPr fontId="1"/>
  </si>
  <si>
    <t>○○信用金庫</t>
    <rPh sb="2" eb="4">
      <t>シンヨウ</t>
    </rPh>
    <rPh sb="4" eb="6">
      <t>キンコ</t>
    </rPh>
    <phoneticPr fontId="1"/>
  </si>
  <si>
    <t>0123456</t>
    <phoneticPr fontId="1"/>
  </si>
  <si>
    <t>○○</t>
    <phoneticPr fontId="1"/>
  </si>
  <si>
    <t>△△□</t>
    <phoneticPr fontId="1"/>
  </si>
  <si>
    <t>▲▲</t>
    <phoneticPr fontId="1"/>
  </si>
  <si>
    <t>11111111</t>
    <phoneticPr fontId="1"/>
  </si>
  <si>
    <t>○○支店</t>
    <rPh sb="2" eb="4">
      <t>シテン</t>
    </rPh>
    <phoneticPr fontId="1"/>
  </si>
  <si>
    <t>人工</t>
    <rPh sb="0" eb="2">
      <t>ニンク</t>
    </rPh>
    <phoneticPr fontId="1"/>
  </si>
  <si>
    <t>式</t>
    <rPh sb="0" eb="1">
      <t>シキ</t>
    </rPh>
    <phoneticPr fontId="1"/>
  </si>
  <si>
    <t>個</t>
    <rPh sb="0" eb="1">
      <t>コ</t>
    </rPh>
    <phoneticPr fontId="1"/>
  </si>
  <si>
    <t>ｍ</t>
    <phoneticPr fontId="1"/>
  </si>
  <si>
    <t>箇所</t>
    <rPh sb="0" eb="2">
      <t>カショ</t>
    </rPh>
    <phoneticPr fontId="1"/>
  </si>
  <si>
    <t>本</t>
    <rPh sb="0" eb="1">
      <t>ホン</t>
    </rPh>
    <phoneticPr fontId="1"/>
  </si>
  <si>
    <t>組</t>
    <rPh sb="0" eb="1">
      <t>クミ</t>
    </rPh>
    <phoneticPr fontId="1"/>
  </si>
  <si>
    <t>台</t>
    <rPh sb="0" eb="1">
      <t>ダイ</t>
    </rPh>
    <phoneticPr fontId="1"/>
  </si>
  <si>
    <t>数量 / 単位</t>
    <rPh sb="0" eb="2">
      <t>スウリョウ</t>
    </rPh>
    <rPh sb="5" eb="7">
      <t>タンイ</t>
    </rPh>
    <phoneticPr fontId="1"/>
  </si>
  <si>
    <r>
      <t>単価</t>
    </r>
    <r>
      <rPr>
        <sz val="8"/>
        <color theme="1"/>
        <rFont val="ＭＳ Ｐ明朝"/>
        <family val="1"/>
        <charset val="128"/>
      </rPr>
      <t>（税抜き)</t>
    </r>
    <rPh sb="0" eb="2">
      <t>タンカ</t>
    </rPh>
    <rPh sb="3" eb="4">
      <t>ゼイ</t>
    </rPh>
    <rPh sb="4" eb="5">
      <t>ヌ</t>
    </rPh>
    <phoneticPr fontId="1"/>
  </si>
  <si>
    <r>
      <t>金額</t>
    </r>
    <r>
      <rPr>
        <sz val="8"/>
        <color theme="1"/>
        <rFont val="ＭＳ Ｐ明朝"/>
        <family val="1"/>
        <charset val="128"/>
      </rPr>
      <t>（税抜き)</t>
    </r>
    <rPh sb="0" eb="2">
      <t>キンガク</t>
    </rPh>
    <phoneticPr fontId="1"/>
  </si>
  <si>
    <t>非課税</t>
    <rPh sb="0" eb="3">
      <t>ヒカゼイ</t>
    </rPh>
    <phoneticPr fontId="1"/>
  </si>
  <si>
    <t>日付</t>
    <rPh sb="0" eb="2">
      <t>ヒヅケ</t>
    </rPh>
    <phoneticPr fontId="1"/>
  </si>
  <si>
    <t>△△クリニック　盤改修工事</t>
    <phoneticPr fontId="1"/>
  </si>
  <si>
    <t>▲▲様エアコン取替工事　（材料費）</t>
    <phoneticPr fontId="1"/>
  </si>
  <si>
    <t>駐車場代</t>
    <rPh sb="0" eb="4">
      <t>チュウシャジョウダイ</t>
    </rPh>
    <phoneticPr fontId="1"/>
  </si>
  <si>
    <t>通行料金</t>
    <rPh sb="0" eb="4">
      <t>ツウコウリョウキン</t>
    </rPh>
    <phoneticPr fontId="1"/>
  </si>
  <si>
    <t>高速料金</t>
    <rPh sb="0" eb="4">
      <t>コウソクリョウキン</t>
    </rPh>
    <phoneticPr fontId="1"/>
  </si>
  <si>
    <t>その他</t>
    <rPh sb="2" eb="3">
      <t>タ</t>
    </rPh>
    <phoneticPr fontId="1"/>
  </si>
  <si>
    <t>税区分</t>
    <rPh sb="0" eb="3">
      <t>ゼイクブン</t>
    </rPh>
    <phoneticPr fontId="1"/>
  </si>
  <si>
    <t>必ず領収書（原本）を一緒にご提出ください</t>
    <rPh sb="0" eb="1">
      <t>カナラ</t>
    </rPh>
    <rPh sb="2" eb="5">
      <t>リョウシュウショ</t>
    </rPh>
    <rPh sb="6" eb="8">
      <t>ゲンポン</t>
    </rPh>
    <rPh sb="10" eb="12">
      <t>イッショ</t>
    </rPh>
    <rPh sb="14" eb="16">
      <t>テイシュツ</t>
    </rPh>
    <phoneticPr fontId="1"/>
  </si>
  <si>
    <t>※黄色のセルのみ入力して下さい　　（改訂：R7.12.10）</t>
    <rPh sb="1" eb="3">
      <t>キイロ</t>
    </rPh>
    <rPh sb="8" eb="10">
      <t>ニュウリョク</t>
    </rPh>
    <rPh sb="12" eb="13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</si>
</sst>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]ggge&quot;年&quot;m&quot;月&quot;d&quot;日&quot;;@" x16r2:formatCode16="[$-ja-JP-x-gannen]ggge&quot;年&quot;m&quot;月&quot;d&quot;日&quot;;@"/>
    <numFmt numFmtId="177" formatCode="&quot;¥&quot;#,###,###\-"/>
    <numFmt numFmtId="178" formatCode="#,##0_ "/>
    <numFmt numFmtId="179" formatCode="#,###"/>
    <numFmt numFmtId="180" formatCode="####"/>
    <numFmt numFmtId="181" formatCode="[$-411]ggge&quot;年&quot;m&quot;月&quot;d&quot;日&quot;;@"/>
    <numFmt numFmtId="182" formatCode="yyyy/m/d;@"/>
    <numFmt numFmtId="183" formatCode="#,##0_);[Red]\(#,##0\)"/>
    <numFmt numFmtId="184" formatCode="m/d;@"/>
    <numFmt numFmtId="185" formatCode="m/d;;"/>
    <numFmt numFmtId="186" formatCode="#,##0.0_);[Red]\(#,##0.0\)"/>
  </numFmts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 indent="1"/>
    </xf>
    <xf numFmtId="0" fontId="3" fillId="0" borderId="0" xfId="0" applyFont="1"/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3" fillId="0" borderId="43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180" fontId="2" fillId="0" borderId="47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9" fontId="2" fillId="0" borderId="18" xfId="0" applyNumberFormat="1" applyFont="1" applyBorder="1" applyAlignment="1">
      <alignment horizontal="right" vertical="center"/>
    </xf>
    <xf numFmtId="179" fontId="2" fillId="0" borderId="19" xfId="0" applyNumberFormat="1" applyFont="1" applyBorder="1" applyAlignment="1">
      <alignment horizontal="right" vertical="center"/>
    </xf>
    <xf numFmtId="179" fontId="2" fillId="0" borderId="20" xfId="0" applyNumberFormat="1" applyFont="1" applyBorder="1" applyAlignment="1">
      <alignment horizontal="right" vertical="center"/>
    </xf>
    <xf numFmtId="178" fontId="2" fillId="0" borderId="18" xfId="0" applyNumberFormat="1" applyFont="1" applyBorder="1" applyAlignment="1">
      <alignment horizontal="center" vertical="center" shrinkToFit="1"/>
    </xf>
    <xf numFmtId="178" fontId="2" fillId="0" borderId="19" xfId="0" applyNumberFormat="1" applyFont="1" applyBorder="1" applyAlignment="1">
      <alignment horizontal="center" vertical="center" shrinkToFit="1"/>
    </xf>
    <xf numFmtId="178" fontId="2" fillId="0" borderId="20" xfId="0" applyNumberFormat="1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9" fontId="2" fillId="0" borderId="26" xfId="0" applyNumberFormat="1" applyFont="1" applyBorder="1" applyAlignment="1">
      <alignment horizontal="right" vertical="center"/>
    </xf>
    <xf numFmtId="179" fontId="2" fillId="0" borderId="27" xfId="0" applyNumberFormat="1" applyFont="1" applyBorder="1" applyAlignment="1">
      <alignment horizontal="right" vertical="center"/>
    </xf>
    <xf numFmtId="179" fontId="2" fillId="0" borderId="28" xfId="0" applyNumberFormat="1" applyFont="1" applyBorder="1" applyAlignment="1">
      <alignment horizontal="right" vertical="center"/>
    </xf>
    <xf numFmtId="178" fontId="2" fillId="0" borderId="26" xfId="0" applyNumberFormat="1" applyFont="1" applyBorder="1" applyAlignment="1">
      <alignment horizontal="center" vertical="center" shrinkToFit="1"/>
    </xf>
    <xf numFmtId="178" fontId="2" fillId="0" borderId="27" xfId="0" applyNumberFormat="1" applyFont="1" applyBorder="1" applyAlignment="1">
      <alignment horizontal="center" vertical="center" shrinkToFit="1"/>
    </xf>
    <xf numFmtId="178" fontId="2" fillId="0" borderId="28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9" fontId="2" fillId="2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9" fontId="2" fillId="0" borderId="16" xfId="0" applyNumberFormat="1" applyFont="1" applyBorder="1" applyAlignment="1">
      <alignment horizontal="right" vertical="center"/>
    </xf>
    <xf numFmtId="179" fontId="2" fillId="0" borderId="12" xfId="0" applyNumberFormat="1" applyFont="1" applyBorder="1" applyAlignment="1">
      <alignment horizontal="right" vertical="center"/>
    </xf>
    <xf numFmtId="179" fontId="2" fillId="0" borderId="17" xfId="0" applyNumberFormat="1" applyFont="1" applyBorder="1" applyAlignment="1">
      <alignment horizontal="right" vertical="center"/>
    </xf>
    <xf numFmtId="178" fontId="2" fillId="0" borderId="16" xfId="0" applyNumberFormat="1" applyFont="1" applyBorder="1" applyAlignment="1">
      <alignment horizontal="center" vertical="center" shrinkToFit="1"/>
    </xf>
    <xf numFmtId="178" fontId="2" fillId="0" borderId="12" xfId="0" applyNumberFormat="1" applyFont="1" applyBorder="1" applyAlignment="1">
      <alignment horizontal="center" vertical="center" shrinkToFit="1"/>
    </xf>
    <xf numFmtId="178" fontId="2" fillId="0" borderId="17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9" fontId="12" fillId="0" borderId="16" xfId="0" applyNumberFormat="1" applyFont="1" applyBorder="1" applyAlignment="1">
      <alignment horizontal="right" vertical="center"/>
    </xf>
    <xf numFmtId="179" fontId="12" fillId="0" borderId="12" xfId="0" applyNumberFormat="1" applyFont="1" applyBorder="1" applyAlignment="1">
      <alignment horizontal="right" vertical="center"/>
    </xf>
    <xf numFmtId="179" fontId="12" fillId="0" borderId="17" xfId="0" applyNumberFormat="1" applyFont="1" applyBorder="1" applyAlignment="1">
      <alignment horizontal="right" vertical="center"/>
    </xf>
    <xf numFmtId="178" fontId="17" fillId="0" borderId="16" xfId="0" applyNumberFormat="1" applyFont="1" applyBorder="1" applyAlignment="1">
      <alignment horizontal="center" vertical="center" shrinkToFit="1"/>
    </xf>
    <xf numFmtId="178" fontId="17" fillId="0" borderId="12" xfId="0" applyNumberFormat="1" applyFont="1" applyBorder="1" applyAlignment="1">
      <alignment horizontal="center" vertical="center" shrinkToFit="1"/>
    </xf>
    <xf numFmtId="178" fontId="17" fillId="0" borderId="17" xfId="0" applyNumberFormat="1" applyFont="1" applyBorder="1" applyAlignment="1">
      <alignment horizontal="center" vertical="center" shrinkToFit="1"/>
    </xf>
    <xf numFmtId="178" fontId="2" fillId="0" borderId="24" xfId="0" applyNumberFormat="1" applyFont="1" applyBorder="1" applyAlignment="1">
      <alignment horizontal="center" vertical="center" shrinkToFit="1"/>
    </xf>
    <xf numFmtId="49" fontId="2" fillId="2" borderId="23" xfId="0" applyNumberFormat="1" applyFont="1" applyFill="1" applyBorder="1" applyAlignment="1">
      <alignment horizontal="center" vertical="center" shrinkToFit="1"/>
    </xf>
    <xf numFmtId="178" fontId="2" fillId="2" borderId="23" xfId="0" applyNumberFormat="1" applyFont="1" applyFill="1" applyBorder="1" applyAlignment="1">
      <alignment horizontal="center" vertical="center" shrinkToFit="1"/>
    </xf>
    <xf numFmtId="179" fontId="2" fillId="2" borderId="23" xfId="0" applyNumberFormat="1" applyFont="1" applyFill="1" applyBorder="1" applyAlignment="1">
      <alignment horizontal="right" vertical="center" shrinkToFit="1"/>
    </xf>
    <xf numFmtId="179" fontId="2" fillId="0" borderId="23" xfId="0" applyNumberFormat="1" applyFont="1" applyBorder="1" applyAlignment="1">
      <alignment horizontal="right" vertical="center" shrinkToFit="1"/>
    </xf>
    <xf numFmtId="49" fontId="2" fillId="2" borderId="22" xfId="0" applyNumberFormat="1" applyFont="1" applyFill="1" applyBorder="1" applyAlignment="1">
      <alignment horizontal="center" vertical="center" shrinkToFit="1"/>
    </xf>
    <xf numFmtId="178" fontId="2" fillId="2" borderId="22" xfId="0" applyNumberFormat="1" applyFont="1" applyFill="1" applyBorder="1" applyAlignment="1">
      <alignment horizontal="center" vertical="center" shrinkToFit="1"/>
    </xf>
    <xf numFmtId="179" fontId="2" fillId="2" borderId="22" xfId="0" applyNumberFormat="1" applyFont="1" applyFill="1" applyBorder="1" applyAlignment="1">
      <alignment horizontal="right" vertical="center" shrinkToFit="1"/>
    </xf>
    <xf numFmtId="179" fontId="2" fillId="0" borderId="22" xfId="0" applyNumberFormat="1" applyFont="1" applyBorder="1" applyAlignment="1">
      <alignment horizontal="right" vertical="center" shrinkToFit="1"/>
    </xf>
    <xf numFmtId="183" fontId="3" fillId="2" borderId="18" xfId="0" applyNumberFormat="1" applyFont="1" applyFill="1" applyBorder="1" applyAlignment="1">
      <alignment horizontal="right" vertical="center" shrinkToFit="1"/>
    </xf>
    <xf numFmtId="183" fontId="3" fillId="2" borderId="19" xfId="0" applyNumberFormat="1" applyFont="1" applyFill="1" applyBorder="1" applyAlignment="1">
      <alignment horizontal="right" vertical="center" shrinkToFit="1"/>
    </xf>
    <xf numFmtId="183" fontId="3" fillId="2" borderId="16" xfId="0" applyNumberFormat="1" applyFont="1" applyFill="1" applyBorder="1" applyAlignment="1">
      <alignment horizontal="right" vertical="center" shrinkToFit="1"/>
    </xf>
    <xf numFmtId="183" fontId="3" fillId="2" borderId="12" xfId="0" applyNumberFormat="1" applyFont="1" applyFill="1" applyBorder="1" applyAlignment="1">
      <alignment horizontal="right" vertical="center" shrinkToFit="1"/>
    </xf>
    <xf numFmtId="178" fontId="11" fillId="2" borderId="12" xfId="0" applyNumberFormat="1" applyFont="1" applyFill="1" applyBorder="1" applyAlignment="1">
      <alignment horizontal="center" vertical="center" shrinkToFit="1"/>
    </xf>
    <xf numFmtId="178" fontId="11" fillId="2" borderId="17" xfId="0" applyNumberFormat="1" applyFont="1" applyFill="1" applyBorder="1" applyAlignment="1">
      <alignment horizontal="center" vertical="center" shrinkToFit="1"/>
    </xf>
    <xf numFmtId="178" fontId="11" fillId="2" borderId="19" xfId="0" applyNumberFormat="1" applyFont="1" applyFill="1" applyBorder="1" applyAlignment="1">
      <alignment horizontal="center" vertical="center" shrinkToFit="1"/>
    </xf>
    <xf numFmtId="178" fontId="11" fillId="2" borderId="20" xfId="0" applyNumberFormat="1" applyFont="1" applyFill="1" applyBorder="1" applyAlignment="1">
      <alignment horizontal="center" vertical="center" shrinkToFit="1"/>
    </xf>
    <xf numFmtId="184" fontId="12" fillId="2" borderId="16" xfId="0" applyNumberFormat="1" applyFont="1" applyFill="1" applyBorder="1" applyAlignment="1">
      <alignment horizontal="center" vertical="center" shrinkToFit="1"/>
    </xf>
    <xf numFmtId="184" fontId="12" fillId="2" borderId="17" xfId="0" applyNumberFormat="1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left" vertical="center" shrinkToFit="1"/>
    </xf>
    <xf numFmtId="0" fontId="12" fillId="2" borderId="12" xfId="0" applyFont="1" applyFill="1" applyBorder="1" applyAlignment="1">
      <alignment horizontal="left" vertical="center" shrinkToFit="1"/>
    </xf>
    <xf numFmtId="0" fontId="12" fillId="2" borderId="17" xfId="0" applyFont="1" applyFill="1" applyBorder="1" applyAlignment="1">
      <alignment horizontal="left" vertical="center" shrinkToFit="1"/>
    </xf>
    <xf numFmtId="184" fontId="12" fillId="2" borderId="18" xfId="0" applyNumberFormat="1" applyFont="1" applyFill="1" applyBorder="1" applyAlignment="1">
      <alignment horizontal="center" vertical="center" shrinkToFit="1"/>
    </xf>
    <xf numFmtId="184" fontId="12" fillId="2" borderId="20" xfId="0" applyNumberFormat="1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49" fontId="12" fillId="2" borderId="22" xfId="0" applyNumberFormat="1" applyFont="1" applyFill="1" applyBorder="1" applyAlignment="1">
      <alignment horizontal="center" vertical="center" shrinkToFit="1"/>
    </xf>
    <xf numFmtId="178" fontId="12" fillId="2" borderId="22" xfId="0" applyNumberFormat="1" applyFont="1" applyFill="1" applyBorder="1" applyAlignment="1">
      <alignment horizontal="center" vertical="center" shrinkToFit="1"/>
    </xf>
    <xf numFmtId="179" fontId="12" fillId="2" borderId="22" xfId="0" applyNumberFormat="1" applyFont="1" applyFill="1" applyBorder="1" applyAlignment="1">
      <alignment horizontal="right" vertical="center" shrinkToFit="1"/>
    </xf>
    <xf numFmtId="183" fontId="13" fillId="2" borderId="16" xfId="0" applyNumberFormat="1" applyFont="1" applyFill="1" applyBorder="1" applyAlignment="1">
      <alignment horizontal="right" vertical="center" shrinkToFit="1"/>
    </xf>
    <xf numFmtId="183" fontId="13" fillId="2" borderId="12" xfId="0" applyNumberFormat="1" applyFont="1" applyFill="1" applyBorder="1" applyAlignment="1">
      <alignment horizontal="right" vertical="center" shrinkToFit="1"/>
    </xf>
    <xf numFmtId="49" fontId="12" fillId="2" borderId="24" xfId="0" applyNumberFormat="1" applyFont="1" applyFill="1" applyBorder="1" applyAlignment="1">
      <alignment horizontal="center" vertical="center" shrinkToFit="1"/>
    </xf>
    <xf numFmtId="178" fontId="12" fillId="2" borderId="24" xfId="0" applyNumberFormat="1" applyFont="1" applyFill="1" applyBorder="1" applyAlignment="1">
      <alignment horizontal="center" vertical="center" shrinkToFit="1"/>
    </xf>
    <xf numFmtId="179" fontId="12" fillId="2" borderId="24" xfId="0" applyNumberFormat="1" applyFont="1" applyFill="1" applyBorder="1" applyAlignment="1">
      <alignment horizontal="right" vertical="center" shrinkToFit="1"/>
    </xf>
    <xf numFmtId="179" fontId="2" fillId="0" borderId="24" xfId="0" applyNumberFormat="1" applyFont="1" applyBorder="1" applyAlignment="1">
      <alignment horizontal="right" vertical="center" shrinkToFit="1"/>
    </xf>
    <xf numFmtId="183" fontId="13" fillId="2" borderId="26" xfId="0" applyNumberFormat="1" applyFont="1" applyFill="1" applyBorder="1" applyAlignment="1">
      <alignment horizontal="right" vertical="center" shrinkToFit="1"/>
    </xf>
    <xf numFmtId="183" fontId="13" fillId="2" borderId="27" xfId="0" applyNumberFormat="1" applyFont="1" applyFill="1" applyBorder="1" applyAlignment="1">
      <alignment horizontal="right" vertical="center" shrinkToFit="1"/>
    </xf>
    <xf numFmtId="178" fontId="11" fillId="2" borderId="27" xfId="0" applyNumberFormat="1" applyFont="1" applyFill="1" applyBorder="1" applyAlignment="1">
      <alignment horizontal="center" vertical="center" shrinkToFit="1"/>
    </xf>
    <xf numFmtId="178" fontId="11" fillId="2" borderId="28" xfId="0" applyNumberFormat="1" applyFont="1" applyFill="1" applyBorder="1" applyAlignment="1">
      <alignment horizontal="center" vertical="center" shrinkToFit="1"/>
    </xf>
    <xf numFmtId="184" fontId="12" fillId="2" borderId="26" xfId="0" applyNumberFormat="1" applyFont="1" applyFill="1" applyBorder="1" applyAlignment="1">
      <alignment horizontal="center" vertical="center" shrinkToFit="1"/>
    </xf>
    <xf numFmtId="184" fontId="12" fillId="2" borderId="28" xfId="0" applyNumberFormat="1" applyFont="1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27" xfId="0" applyFont="1" applyFill="1" applyBorder="1" applyAlignment="1">
      <alignment horizontal="left" vertical="center" shrinkToFit="1"/>
    </xf>
    <xf numFmtId="0" fontId="12" fillId="2" borderId="28" xfId="0" applyFont="1" applyFill="1" applyBorder="1" applyAlignment="1">
      <alignment horizontal="left" vertical="center" shrinkToFit="1"/>
    </xf>
    <xf numFmtId="0" fontId="6" fillId="0" borderId="37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49" fontId="12" fillId="2" borderId="12" xfId="0" applyNumberFormat="1" applyFont="1" applyFill="1" applyBorder="1" applyAlignment="1">
      <alignment horizontal="left" vertical="center"/>
    </xf>
    <xf numFmtId="49" fontId="12" fillId="2" borderId="17" xfId="0" applyNumberFormat="1" applyFont="1" applyFill="1" applyBorder="1" applyAlignment="1">
      <alignment horizontal="left" vertical="center"/>
    </xf>
    <xf numFmtId="49" fontId="12" fillId="2" borderId="41" xfId="0" applyNumberFormat="1" applyFont="1" applyFill="1" applyBorder="1" applyAlignment="1">
      <alignment horizontal="left" vertical="center" indent="1"/>
    </xf>
    <xf numFmtId="0" fontId="6" fillId="0" borderId="41" xfId="0" applyFont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177" fontId="10" fillId="0" borderId="49" xfId="0" applyNumberFormat="1" applyFont="1" applyBorder="1" applyAlignment="1">
      <alignment horizontal="center" vertical="center"/>
    </xf>
    <xf numFmtId="177" fontId="10" fillId="0" borderId="50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7" fontId="10" fillId="0" borderId="52" xfId="0" applyNumberFormat="1" applyFont="1" applyBorder="1" applyAlignment="1">
      <alignment horizontal="center" vertical="center"/>
    </xf>
    <xf numFmtId="177" fontId="10" fillId="0" borderId="54" xfId="0" applyNumberFormat="1" applyFont="1" applyBorder="1" applyAlignment="1">
      <alignment horizontal="center" vertical="center"/>
    </xf>
    <xf numFmtId="177" fontId="10" fillId="0" borderId="55" xfId="0" applyNumberFormat="1" applyFont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 indent="1"/>
    </xf>
    <xf numFmtId="0" fontId="12" fillId="2" borderId="39" xfId="0" applyFont="1" applyFill="1" applyBorder="1" applyAlignment="1">
      <alignment horizontal="left" vertical="center" indent="1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6" fillId="0" borderId="29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13" fillId="2" borderId="8" xfId="0" applyFont="1" applyFill="1" applyBorder="1" applyAlignment="1">
      <alignment horizontal="left" vertical="center"/>
    </xf>
    <xf numFmtId="0" fontId="6" fillId="0" borderId="31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12" fillId="2" borderId="44" xfId="0" applyFont="1" applyFill="1" applyBorder="1" applyAlignment="1">
      <alignment horizontal="left" vertical="center" indent="1" shrinkToFit="1"/>
    </xf>
    <xf numFmtId="0" fontId="12" fillId="2" borderId="0" xfId="0" applyFont="1" applyFill="1" applyAlignment="1">
      <alignment horizontal="left" vertical="center" indent="1" shrinkToFit="1"/>
    </xf>
    <xf numFmtId="0" fontId="12" fillId="2" borderId="7" xfId="0" applyFont="1" applyFill="1" applyBorder="1" applyAlignment="1">
      <alignment horizontal="left" vertical="center" indent="1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176" fontId="12" fillId="2" borderId="61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 indent="1" shrinkToFit="1"/>
    </xf>
    <xf numFmtId="0" fontId="12" fillId="2" borderId="38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6" fillId="0" borderId="37" xfId="0" applyFont="1" applyBorder="1" applyAlignment="1">
      <alignment horizontal="right" vertical="center" shrinkToFit="1"/>
    </xf>
    <xf numFmtId="0" fontId="6" fillId="0" borderId="38" xfId="0" applyFont="1" applyBorder="1" applyAlignment="1">
      <alignment horizontal="right" vertical="center" shrinkToFit="1"/>
    </xf>
    <xf numFmtId="0" fontId="6" fillId="0" borderId="33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14" fillId="2" borderId="45" xfId="0" applyFont="1" applyFill="1" applyBorder="1" applyAlignment="1">
      <alignment horizontal="left" vertical="center" indent="1"/>
    </xf>
    <xf numFmtId="0" fontId="14" fillId="2" borderId="13" xfId="0" applyFont="1" applyFill="1" applyBorder="1" applyAlignment="1">
      <alignment horizontal="left" vertical="center" indent="1"/>
    </xf>
    <xf numFmtId="0" fontId="14" fillId="2" borderId="46" xfId="0" applyFont="1" applyFill="1" applyBorder="1" applyAlignment="1">
      <alignment horizontal="left" vertical="center" indent="1"/>
    </xf>
    <xf numFmtId="0" fontId="14" fillId="2" borderId="11" xfId="0" applyFont="1" applyFill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49" fontId="2" fillId="2" borderId="24" xfId="0" applyNumberFormat="1" applyFont="1" applyFill="1" applyBorder="1" applyAlignment="1" applyProtection="1">
      <alignment horizontal="center" vertical="center" shrinkToFit="1"/>
      <protection locked="0"/>
    </xf>
    <xf numFmtId="178" fontId="2" fillId="2" borderId="22" xfId="0" applyNumberFormat="1" applyFont="1" applyFill="1" applyBorder="1" applyAlignment="1" applyProtection="1">
      <alignment horizontal="center" vertical="center" shrinkToFit="1"/>
      <protection locked="0"/>
    </xf>
    <xf numFmtId="179" fontId="2" fillId="2" borderId="22" xfId="0" applyNumberFormat="1" applyFont="1" applyFill="1" applyBorder="1" applyAlignment="1" applyProtection="1">
      <alignment horizontal="right" vertical="center" shrinkToFit="1"/>
      <protection locked="0"/>
    </xf>
    <xf numFmtId="178" fontId="2" fillId="0" borderId="22" xfId="0" applyNumberFormat="1" applyFont="1" applyBorder="1" applyAlignment="1">
      <alignment horizontal="center" vertical="center" shrinkToFit="1"/>
    </xf>
    <xf numFmtId="49" fontId="2" fillId="2" borderId="22" xfId="0" applyNumberFormat="1" applyFont="1" applyFill="1" applyBorder="1" applyAlignment="1" applyProtection="1">
      <alignment horizontal="center" vertical="center" shrinkToFit="1"/>
      <protection locked="0"/>
    </xf>
    <xf numFmtId="186" fontId="3" fillId="2" borderId="16" xfId="0" applyNumberFormat="1" applyFont="1" applyFill="1" applyBorder="1" applyAlignment="1" applyProtection="1">
      <alignment horizontal="right" vertical="center" shrinkToFit="1"/>
      <protection locked="0"/>
    </xf>
    <xf numFmtId="186" fontId="3" fillId="2" borderId="12" xfId="0" applyNumberFormat="1" applyFont="1" applyFill="1" applyBorder="1" applyAlignment="1" applyProtection="1">
      <alignment horizontal="right" vertical="center" shrinkToFit="1"/>
      <protection locked="0"/>
    </xf>
    <xf numFmtId="186" fontId="3" fillId="2" borderId="26" xfId="0" applyNumberFormat="1" applyFont="1" applyFill="1" applyBorder="1" applyAlignment="1" applyProtection="1">
      <alignment horizontal="right" vertical="center" shrinkToFit="1"/>
      <protection locked="0"/>
    </xf>
    <xf numFmtId="186" fontId="3" fillId="2" borderId="27" xfId="0" applyNumberFormat="1" applyFont="1" applyFill="1" applyBorder="1" applyAlignment="1" applyProtection="1">
      <alignment horizontal="right" vertical="center" shrinkToFit="1"/>
      <protection locked="0"/>
    </xf>
    <xf numFmtId="186" fontId="3" fillId="2" borderId="18" xfId="0" applyNumberFormat="1" applyFont="1" applyFill="1" applyBorder="1" applyAlignment="1" applyProtection="1">
      <alignment horizontal="right" vertical="center" shrinkToFit="1"/>
      <protection locked="0"/>
    </xf>
    <xf numFmtId="186" fontId="3" fillId="2" borderId="19" xfId="0" applyNumberFormat="1" applyFont="1" applyFill="1" applyBorder="1" applyAlignment="1" applyProtection="1">
      <alignment horizontal="right" vertical="center" shrinkToFit="1"/>
      <protection locked="0"/>
    </xf>
    <xf numFmtId="178" fontId="2" fillId="2" borderId="23" xfId="0" applyNumberFormat="1" applyFont="1" applyFill="1" applyBorder="1" applyAlignment="1" applyProtection="1">
      <alignment horizontal="center" vertical="center" shrinkToFit="1"/>
      <protection locked="0"/>
    </xf>
    <xf numFmtId="183" fontId="6" fillId="2" borderId="12" xfId="0" applyNumberFormat="1" applyFont="1" applyFill="1" applyBorder="1" applyAlignment="1" applyProtection="1">
      <alignment horizontal="center" vertical="center" shrinkToFit="1"/>
      <protection locked="0"/>
    </xf>
    <xf numFmtId="183" fontId="6" fillId="2" borderId="17" xfId="0" applyNumberFormat="1" applyFont="1" applyFill="1" applyBorder="1" applyAlignment="1" applyProtection="1">
      <alignment horizontal="center" vertical="center" shrinkToFit="1"/>
      <protection locked="0"/>
    </xf>
    <xf numFmtId="183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183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179" fontId="2" fillId="2" borderId="23" xfId="0" applyNumberFormat="1" applyFont="1" applyFill="1" applyBorder="1" applyAlignment="1" applyProtection="1">
      <alignment horizontal="right" vertical="center" shrinkToFit="1"/>
      <protection locked="0"/>
    </xf>
    <xf numFmtId="49" fontId="2" fillId="2" borderId="23" xfId="0" applyNumberFormat="1" applyFont="1" applyFill="1" applyBorder="1" applyAlignment="1" applyProtection="1">
      <alignment horizontal="center" vertical="center" shrinkToFit="1"/>
      <protection locked="0"/>
    </xf>
    <xf numFmtId="184" fontId="18" fillId="2" borderId="26" xfId="0" applyNumberFormat="1" applyFont="1" applyFill="1" applyBorder="1" applyAlignment="1" applyProtection="1">
      <alignment horizontal="center" vertical="center" shrinkToFit="1"/>
      <protection locked="0"/>
    </xf>
    <xf numFmtId="184" fontId="18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26" xfId="0" applyFont="1" applyFill="1" applyBorder="1" applyAlignment="1" applyProtection="1">
      <alignment horizontal="left" vertical="center" shrinkToFit="1"/>
      <protection locked="0"/>
    </xf>
    <xf numFmtId="0" fontId="18" fillId="2" borderId="27" xfId="0" applyFont="1" applyFill="1" applyBorder="1" applyAlignment="1" applyProtection="1">
      <alignment horizontal="left" vertical="center" shrinkToFit="1"/>
      <protection locked="0"/>
    </xf>
    <xf numFmtId="0" fontId="18" fillId="2" borderId="28" xfId="0" applyFont="1" applyFill="1" applyBorder="1" applyAlignment="1" applyProtection="1">
      <alignment horizontal="left" vertical="center" shrinkToFit="1"/>
      <protection locked="0"/>
    </xf>
    <xf numFmtId="184" fontId="18" fillId="2" borderId="16" xfId="0" applyNumberFormat="1" applyFont="1" applyFill="1" applyBorder="1" applyAlignment="1" applyProtection="1">
      <alignment horizontal="center" vertical="center" shrinkToFit="1"/>
      <protection locked="0"/>
    </xf>
    <xf numFmtId="184" fontId="18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left" vertical="center" shrinkToFit="1"/>
      <protection locked="0"/>
    </xf>
    <xf numFmtId="0" fontId="18" fillId="2" borderId="12" xfId="0" applyFont="1" applyFill="1" applyBorder="1" applyAlignment="1" applyProtection="1">
      <alignment horizontal="left" vertical="center" shrinkToFit="1"/>
      <protection locked="0"/>
    </xf>
    <xf numFmtId="0" fontId="18" fillId="2" borderId="17" xfId="0" applyFont="1" applyFill="1" applyBorder="1" applyAlignment="1" applyProtection="1">
      <alignment horizontal="left" vertical="center" shrinkToFit="1"/>
      <protection locked="0"/>
    </xf>
    <xf numFmtId="184" fontId="18" fillId="2" borderId="18" xfId="0" applyNumberFormat="1" applyFont="1" applyFill="1" applyBorder="1" applyAlignment="1" applyProtection="1">
      <alignment horizontal="center" vertical="center" shrinkToFit="1"/>
      <protection locked="0"/>
    </xf>
    <xf numFmtId="184" fontId="18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8" xfId="0" applyFont="1" applyFill="1" applyBorder="1" applyAlignment="1" applyProtection="1">
      <alignment horizontal="left" vertical="center" shrinkToFit="1"/>
      <protection locked="0"/>
    </xf>
    <xf numFmtId="0" fontId="18" fillId="2" borderId="19" xfId="0" applyFont="1" applyFill="1" applyBorder="1" applyAlignment="1" applyProtection="1">
      <alignment horizontal="left" vertical="center" shrinkToFit="1"/>
      <protection locked="0"/>
    </xf>
    <xf numFmtId="0" fontId="18" fillId="2" borderId="20" xfId="0" applyFont="1" applyFill="1" applyBorder="1" applyAlignment="1" applyProtection="1">
      <alignment horizontal="left" vertical="center" shrinkToFit="1"/>
      <protection locked="0"/>
    </xf>
    <xf numFmtId="49" fontId="2" fillId="2" borderId="57" xfId="0" applyNumberFormat="1" applyFont="1" applyFill="1" applyBorder="1" applyAlignment="1" applyProtection="1">
      <alignment horizontal="center" vertical="center"/>
      <protection locked="0"/>
    </xf>
    <xf numFmtId="49" fontId="2" fillId="2" borderId="58" xfId="0" applyNumberFormat="1" applyFont="1" applyFill="1" applyBorder="1" applyAlignment="1" applyProtection="1">
      <alignment horizontal="center" vertical="center"/>
      <protection locked="0"/>
    </xf>
    <xf numFmtId="176" fontId="2" fillId="2" borderId="60" xfId="0" applyNumberFormat="1" applyFont="1" applyFill="1" applyBorder="1" applyAlignment="1" applyProtection="1">
      <alignment horizontal="center" vertical="center"/>
      <protection locked="0"/>
    </xf>
    <xf numFmtId="176" fontId="2" fillId="2" borderId="61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left" vertical="center" indent="1" shrinkToFit="1"/>
      <protection locked="0"/>
    </xf>
    <xf numFmtId="0" fontId="2" fillId="2" borderId="44" xfId="0" applyFont="1" applyFill="1" applyBorder="1" applyAlignment="1" applyProtection="1">
      <alignment horizontal="left" vertical="center" indent="1" shrinkToFit="1"/>
      <protection locked="0"/>
    </xf>
    <xf numFmtId="0" fontId="2" fillId="2" borderId="0" xfId="0" applyFont="1" applyFill="1" applyAlignment="1" applyProtection="1">
      <alignment horizontal="left" vertical="center" indent="1" shrinkToFit="1"/>
      <protection locked="0"/>
    </xf>
    <xf numFmtId="0" fontId="2" fillId="2" borderId="7" xfId="0" applyFont="1" applyFill="1" applyBorder="1" applyAlignment="1" applyProtection="1">
      <alignment horizontal="left" vertical="center" indent="1" shrinkToFit="1"/>
      <protection locked="0"/>
    </xf>
    <xf numFmtId="0" fontId="4" fillId="2" borderId="45" xfId="0" applyFont="1" applyFill="1" applyBorder="1" applyAlignment="1" applyProtection="1">
      <alignment horizontal="left" vertical="center" indent="1"/>
      <protection locked="0"/>
    </xf>
    <xf numFmtId="0" fontId="4" fillId="2" borderId="13" xfId="0" applyFont="1" applyFill="1" applyBorder="1" applyAlignment="1" applyProtection="1">
      <alignment horizontal="left" vertical="center" indent="1"/>
      <protection locked="0"/>
    </xf>
    <xf numFmtId="0" fontId="4" fillId="2" borderId="46" xfId="0" applyFont="1" applyFill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2" fillId="2" borderId="38" xfId="0" applyFont="1" applyFill="1" applyBorder="1" applyAlignment="1" applyProtection="1">
      <alignment horizontal="center" vertical="center" shrinkToFit="1"/>
      <protection locked="0"/>
    </xf>
    <xf numFmtId="0" fontId="2" fillId="2" borderId="3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49" fontId="2" fillId="2" borderId="41" xfId="0" applyNumberFormat="1" applyFont="1" applyFill="1" applyBorder="1" applyAlignment="1" applyProtection="1">
      <alignment horizontal="left" vertical="center" indent="1"/>
      <protection locked="0"/>
    </xf>
    <xf numFmtId="0" fontId="2" fillId="2" borderId="38" xfId="0" applyFont="1" applyFill="1" applyBorder="1" applyAlignment="1" applyProtection="1">
      <alignment horizontal="left" vertical="center" indent="1"/>
      <protection locked="0"/>
    </xf>
    <xf numFmtId="0" fontId="2" fillId="2" borderId="39" xfId="0" applyFont="1" applyFill="1" applyBorder="1" applyAlignment="1" applyProtection="1">
      <alignment horizontal="left" vertical="center" inden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2" fillId="2" borderId="12" xfId="0" applyNumberFormat="1" applyFont="1" applyFill="1" applyBorder="1" applyAlignment="1" applyProtection="1">
      <alignment horizontal="left" vertical="center"/>
      <protection locked="0"/>
    </xf>
    <xf numFmtId="49" fontId="2" fillId="2" borderId="17" xfId="0" applyNumberFormat="1" applyFont="1" applyFill="1" applyBorder="1" applyAlignment="1" applyProtection="1">
      <alignment horizontal="left" vertical="center"/>
      <protection locked="0"/>
    </xf>
    <xf numFmtId="178" fontId="2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179" fontId="2" fillId="2" borderId="24" xfId="0" applyNumberFormat="1" applyFont="1" applyFill="1" applyBorder="1" applyAlignment="1" applyProtection="1">
      <alignment horizontal="right" vertical="center" shrinkToFit="1"/>
      <protection locked="0"/>
    </xf>
    <xf numFmtId="183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183" fontId="6" fillId="2" borderId="28" xfId="0" applyNumberFormat="1" applyFont="1" applyFill="1" applyBorder="1" applyAlignment="1" applyProtection="1">
      <alignment horizontal="center" vertical="center" shrinkToFit="1"/>
      <protection locked="0"/>
    </xf>
    <xf numFmtId="185" fontId="18" fillId="0" borderId="16" xfId="0" applyNumberFormat="1" applyFont="1" applyBorder="1" applyAlignment="1">
      <alignment horizontal="center" vertical="center" shrinkToFit="1"/>
    </xf>
    <xf numFmtId="185" fontId="18" fillId="0" borderId="17" xfId="0" applyNumberFormat="1" applyFont="1" applyBorder="1" applyAlignment="1">
      <alignment horizontal="center" vertical="center" shrinkToFit="1"/>
    </xf>
    <xf numFmtId="180" fontId="18" fillId="0" borderId="16" xfId="0" applyNumberFormat="1" applyFont="1" applyBorder="1" applyAlignment="1">
      <alignment horizontal="left" vertical="center" shrinkToFit="1"/>
    </xf>
    <xf numFmtId="180" fontId="18" fillId="0" borderId="12" xfId="0" applyNumberFormat="1" applyFont="1" applyBorder="1" applyAlignment="1">
      <alignment horizontal="left" vertical="center" shrinkToFit="1"/>
    </xf>
    <xf numFmtId="180" fontId="18" fillId="0" borderId="17" xfId="0" applyNumberFormat="1" applyFont="1" applyBorder="1" applyAlignment="1">
      <alignment horizontal="left" vertical="center" shrinkToFit="1"/>
    </xf>
    <xf numFmtId="180" fontId="2" fillId="0" borderId="38" xfId="0" applyNumberFormat="1" applyFont="1" applyBorder="1" applyAlignment="1">
      <alignment horizontal="left" vertical="center" indent="1"/>
    </xf>
    <xf numFmtId="180" fontId="2" fillId="0" borderId="39" xfId="0" applyNumberFormat="1" applyFont="1" applyBorder="1" applyAlignment="1">
      <alignment horizontal="left" vertical="center" indent="1"/>
    </xf>
    <xf numFmtId="180" fontId="6" fillId="0" borderId="38" xfId="0" applyNumberFormat="1" applyFont="1" applyBorder="1" applyAlignment="1">
      <alignment horizontal="center" vertical="center"/>
    </xf>
    <xf numFmtId="180" fontId="2" fillId="0" borderId="38" xfId="0" applyNumberFormat="1" applyFont="1" applyBorder="1" applyAlignment="1">
      <alignment horizontal="center" vertical="center"/>
    </xf>
    <xf numFmtId="180" fontId="2" fillId="0" borderId="39" xfId="0" applyNumberFormat="1" applyFont="1" applyBorder="1" applyAlignment="1">
      <alignment horizontal="center" vertical="center"/>
    </xf>
    <xf numFmtId="180" fontId="2" fillId="0" borderId="41" xfId="0" applyNumberFormat="1" applyFont="1" applyBorder="1" applyAlignment="1">
      <alignment horizontal="left" vertical="center" indent="1"/>
    </xf>
    <xf numFmtId="180" fontId="6" fillId="0" borderId="41" xfId="0" applyNumberFormat="1" applyFont="1" applyBorder="1" applyAlignment="1">
      <alignment horizontal="center" vertical="center"/>
    </xf>
    <xf numFmtId="180" fontId="6" fillId="0" borderId="42" xfId="0" applyNumberFormat="1" applyFont="1" applyBorder="1" applyAlignment="1">
      <alignment horizontal="center" vertical="center"/>
    </xf>
    <xf numFmtId="180" fontId="2" fillId="0" borderId="57" xfId="0" applyNumberFormat="1" applyFont="1" applyBorder="1" applyAlignment="1">
      <alignment horizontal="center" vertical="center"/>
    </xf>
    <xf numFmtId="180" fontId="2" fillId="0" borderId="58" xfId="0" applyNumberFormat="1" applyFont="1" applyBorder="1" applyAlignment="1">
      <alignment horizontal="center" vertical="center"/>
    </xf>
    <xf numFmtId="181" fontId="2" fillId="0" borderId="60" xfId="0" applyNumberFormat="1" applyFont="1" applyBorder="1" applyAlignment="1">
      <alignment horizontal="center" vertical="center"/>
    </xf>
    <xf numFmtId="181" fontId="2" fillId="0" borderId="61" xfId="0" applyNumberFormat="1" applyFont="1" applyBorder="1" applyAlignment="1">
      <alignment horizontal="center" vertical="center"/>
    </xf>
    <xf numFmtId="180" fontId="3" fillId="0" borderId="13" xfId="0" applyNumberFormat="1" applyFont="1" applyBorder="1" applyAlignment="1">
      <alignment horizontal="left" vertical="center" indent="1"/>
    </xf>
    <xf numFmtId="180" fontId="3" fillId="0" borderId="14" xfId="0" applyNumberFormat="1" applyFont="1" applyBorder="1" applyAlignment="1">
      <alignment horizontal="left" vertical="center" indent="1"/>
    </xf>
    <xf numFmtId="180" fontId="3" fillId="0" borderId="11" xfId="0" applyNumberFormat="1" applyFont="1" applyBorder="1" applyAlignment="1">
      <alignment horizontal="left" vertical="center" indent="1"/>
    </xf>
    <xf numFmtId="180" fontId="3" fillId="0" borderId="15" xfId="0" applyNumberFormat="1" applyFont="1" applyBorder="1" applyAlignment="1">
      <alignment horizontal="left" vertical="center" indent="1"/>
    </xf>
    <xf numFmtId="180" fontId="2" fillId="0" borderId="12" xfId="0" applyNumberFormat="1" applyFont="1" applyBorder="1" applyAlignment="1">
      <alignment horizontal="left" vertical="center"/>
    </xf>
    <xf numFmtId="180" fontId="2" fillId="0" borderId="17" xfId="0" applyNumberFormat="1" applyFont="1" applyBorder="1" applyAlignment="1">
      <alignment horizontal="left" vertical="center"/>
    </xf>
    <xf numFmtId="180" fontId="2" fillId="0" borderId="38" xfId="0" applyNumberFormat="1" applyFont="1" applyBorder="1" applyAlignment="1">
      <alignment horizontal="left" vertical="center" indent="1" shrinkToFit="1"/>
    </xf>
    <xf numFmtId="180" fontId="2" fillId="0" borderId="38" xfId="0" applyNumberFormat="1" applyFont="1" applyBorder="1" applyAlignment="1">
      <alignment horizontal="center" vertical="center" shrinkToFit="1"/>
    </xf>
    <xf numFmtId="180" fontId="2" fillId="0" borderId="39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left" vertical="center"/>
    </xf>
    <xf numFmtId="180" fontId="2" fillId="0" borderId="44" xfId="0" applyNumberFormat="1" applyFont="1" applyBorder="1" applyAlignment="1">
      <alignment horizontal="left" vertical="center" indent="1" shrinkToFit="1"/>
    </xf>
    <xf numFmtId="180" fontId="2" fillId="0" borderId="0" xfId="0" applyNumberFormat="1" applyFont="1" applyAlignment="1">
      <alignment horizontal="left" vertical="center" indent="1" shrinkToFit="1"/>
    </xf>
    <xf numFmtId="180" fontId="2" fillId="0" borderId="7" xfId="0" applyNumberFormat="1" applyFont="1" applyBorder="1" applyAlignment="1">
      <alignment horizontal="left" vertical="center" indent="1" shrinkToFit="1"/>
    </xf>
    <xf numFmtId="180" fontId="4" fillId="0" borderId="45" xfId="0" applyNumberFormat="1" applyFont="1" applyBorder="1" applyAlignment="1">
      <alignment horizontal="left" vertical="center" indent="1"/>
    </xf>
    <xf numFmtId="180" fontId="4" fillId="0" borderId="13" xfId="0" applyNumberFormat="1" applyFont="1" applyBorder="1" applyAlignment="1">
      <alignment horizontal="left" vertical="center" indent="1"/>
    </xf>
    <xf numFmtId="180" fontId="4" fillId="0" borderId="46" xfId="0" applyNumberFormat="1" applyFont="1" applyBorder="1" applyAlignment="1">
      <alignment horizontal="left" vertical="center" indent="1"/>
    </xf>
    <xf numFmtId="180" fontId="4" fillId="0" borderId="11" xfId="0" applyNumberFormat="1" applyFont="1" applyBorder="1" applyAlignment="1">
      <alignment horizontal="left" vertical="center" indent="1"/>
    </xf>
    <xf numFmtId="182" fontId="2" fillId="0" borderId="24" xfId="0" applyNumberFormat="1" applyFont="1" applyBorder="1" applyAlignment="1">
      <alignment horizontal="center" vertical="center" shrinkToFit="1"/>
    </xf>
    <xf numFmtId="180" fontId="2" fillId="0" borderId="24" xfId="0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right" vertical="center" shrinkToFit="1"/>
    </xf>
    <xf numFmtId="0" fontId="3" fillId="0" borderId="27" xfId="0" applyFont="1" applyBorder="1" applyAlignment="1">
      <alignment horizontal="right" vertical="center" shrinkToFit="1"/>
    </xf>
    <xf numFmtId="0" fontId="3" fillId="0" borderId="16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180" fontId="6" fillId="0" borderId="27" xfId="0" applyNumberFormat="1" applyFont="1" applyBorder="1" applyAlignment="1">
      <alignment horizontal="center" vertical="center" shrinkToFit="1"/>
    </xf>
    <xf numFmtId="180" fontId="6" fillId="0" borderId="28" xfId="0" applyNumberFormat="1" applyFont="1" applyBorder="1" applyAlignment="1">
      <alignment horizontal="center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7" xfId="0" applyNumberFormat="1" applyFont="1" applyBorder="1" applyAlignment="1">
      <alignment horizontal="center" vertical="center" shrinkToFit="1"/>
    </xf>
    <xf numFmtId="185" fontId="18" fillId="0" borderId="26" xfId="0" applyNumberFormat="1" applyFont="1" applyBorder="1" applyAlignment="1">
      <alignment horizontal="center" vertical="center" shrinkToFit="1"/>
    </xf>
    <xf numFmtId="185" fontId="18" fillId="0" borderId="28" xfId="0" applyNumberFormat="1" applyFont="1" applyBorder="1" applyAlignment="1">
      <alignment horizontal="center" vertical="center" shrinkToFit="1"/>
    </xf>
    <xf numFmtId="180" fontId="18" fillId="0" borderId="26" xfId="0" applyNumberFormat="1" applyFont="1" applyBorder="1" applyAlignment="1">
      <alignment horizontal="left" vertical="center" shrinkToFit="1"/>
    </xf>
    <xf numFmtId="180" fontId="18" fillId="0" borderId="27" xfId="0" applyNumberFormat="1" applyFont="1" applyBorder="1" applyAlignment="1">
      <alignment horizontal="left" vertical="center" shrinkToFit="1"/>
    </xf>
    <xf numFmtId="180" fontId="18" fillId="0" borderId="28" xfId="0" applyNumberFormat="1" applyFont="1" applyBorder="1" applyAlignment="1">
      <alignment horizontal="left" vertical="center" shrinkToFit="1"/>
    </xf>
    <xf numFmtId="180" fontId="2" fillId="0" borderId="23" xfId="0" applyNumberFormat="1" applyFont="1" applyBorder="1" applyAlignment="1">
      <alignment horizontal="center" vertical="center" shrinkToFit="1"/>
    </xf>
    <xf numFmtId="180" fontId="2" fillId="0" borderId="22" xfId="0" applyNumberFormat="1" applyFont="1" applyBorder="1" applyAlignment="1">
      <alignment horizontal="center" vertical="center" shrinkToFit="1"/>
    </xf>
    <xf numFmtId="182" fontId="2" fillId="0" borderId="23" xfId="0" applyNumberFormat="1" applyFont="1" applyBorder="1" applyAlignment="1">
      <alignment horizontal="center" vertical="center" shrinkToFit="1"/>
    </xf>
    <xf numFmtId="179" fontId="2" fillId="0" borderId="25" xfId="0" applyNumberFormat="1" applyFont="1" applyBorder="1" applyAlignment="1">
      <alignment horizontal="right" vertical="center" shrinkToFit="1"/>
    </xf>
    <xf numFmtId="9" fontId="2" fillId="0" borderId="12" xfId="0" applyNumberFormat="1" applyFont="1" applyBorder="1" applyAlignment="1">
      <alignment horizontal="center" vertical="center"/>
    </xf>
    <xf numFmtId="180" fontId="2" fillId="0" borderId="25" xfId="0" applyNumberFormat="1" applyFont="1" applyBorder="1" applyAlignment="1">
      <alignment horizontal="center" vertical="center" shrinkToFit="1"/>
    </xf>
    <xf numFmtId="180" fontId="2" fillId="0" borderId="21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right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0" fontId="6" fillId="0" borderId="20" xfId="0" applyNumberFormat="1" applyFont="1" applyBorder="1" applyAlignment="1">
      <alignment horizontal="center" vertical="center" shrinkToFit="1"/>
    </xf>
    <xf numFmtId="185" fontId="18" fillId="0" borderId="18" xfId="0" applyNumberFormat="1" applyFont="1" applyBorder="1" applyAlignment="1">
      <alignment horizontal="center" vertical="center" shrinkToFit="1"/>
    </xf>
    <xf numFmtId="185" fontId="18" fillId="0" borderId="20" xfId="0" applyNumberFormat="1" applyFont="1" applyBorder="1" applyAlignment="1">
      <alignment horizontal="center" vertical="center" shrinkToFit="1"/>
    </xf>
    <xf numFmtId="180" fontId="18" fillId="0" borderId="18" xfId="0" applyNumberFormat="1" applyFont="1" applyBorder="1" applyAlignment="1">
      <alignment horizontal="left" vertical="center" shrinkToFit="1"/>
    </xf>
    <xf numFmtId="180" fontId="18" fillId="0" borderId="19" xfId="0" applyNumberFormat="1" applyFont="1" applyBorder="1" applyAlignment="1">
      <alignment horizontal="left" vertical="center" shrinkToFit="1"/>
    </xf>
    <xf numFmtId="180" fontId="18" fillId="0" borderId="20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3</xdr:row>
      <xdr:rowOff>123825</xdr:rowOff>
    </xdr:from>
    <xdr:to>
      <xdr:col>24</xdr:col>
      <xdr:colOff>9525</xdr:colOff>
      <xdr:row>6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02A54A-53DE-D956-0603-4D00A5429AF7}"/>
            </a:ext>
          </a:extLst>
        </xdr:cNvPr>
        <xdr:cNvSpPr txBox="1"/>
      </xdr:nvSpPr>
      <xdr:spPr>
        <a:xfrm>
          <a:off x="3848100" y="809625"/>
          <a:ext cx="1619250" cy="619125"/>
        </a:xfrm>
        <a:prstGeom prst="rect">
          <a:avLst/>
        </a:prstGeom>
        <a:solidFill>
          <a:schemeClr val="lt1"/>
        </a:solidFill>
        <a:ln w="15875" cap="rnd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  <a:endParaRPr kumimoji="1" lang="en-US" altLang="ja-JP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37</xdr:col>
      <xdr:colOff>155509</xdr:colOff>
      <xdr:row>12</xdr:row>
      <xdr:rowOff>19437</xdr:rowOff>
    </xdr:from>
    <xdr:to>
      <xdr:col>39</xdr:col>
      <xdr:colOff>48595</xdr:colOff>
      <xdr:row>12</xdr:row>
      <xdr:rowOff>214602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8D8CF30-8479-4E94-B5D1-86FDF127DDD5}"/>
            </a:ext>
          </a:extLst>
        </xdr:cNvPr>
        <xdr:cNvSpPr/>
      </xdr:nvSpPr>
      <xdr:spPr>
        <a:xfrm>
          <a:off x="8499409" y="2610237"/>
          <a:ext cx="350286" cy="19516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9525</xdr:colOff>
      <xdr:row>4</xdr:row>
      <xdr:rowOff>85725</xdr:rowOff>
    </xdr:from>
    <xdr:to>
      <xdr:col>41</xdr:col>
      <xdr:colOff>192405</xdr:colOff>
      <xdr:row>7</xdr:row>
      <xdr:rowOff>135255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FEDE796-BF39-1E37-3059-809FDE82DD65}"/>
            </a:ext>
          </a:extLst>
        </xdr:cNvPr>
        <xdr:cNvSpPr>
          <a:spLocks noChangeAspect="1"/>
        </xdr:cNvSpPr>
      </xdr:nvSpPr>
      <xdr:spPr>
        <a:xfrm>
          <a:off x="8810625" y="942975"/>
          <a:ext cx="640080" cy="64008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57150</xdr:colOff>
      <xdr:row>5</xdr:row>
      <xdr:rowOff>38100</xdr:rowOff>
    </xdr:from>
    <xdr:to>
      <xdr:col>41</xdr:col>
      <xdr:colOff>161925</xdr:colOff>
      <xdr:row>6</xdr:row>
      <xdr:rowOff>150495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9D878D0-6667-5A37-09E3-D481071272CF}"/>
            </a:ext>
          </a:extLst>
        </xdr:cNvPr>
        <xdr:cNvSpPr txBox="1">
          <a:spLocks noChangeAspect="1"/>
        </xdr:cNvSpPr>
      </xdr:nvSpPr>
      <xdr:spPr>
        <a:xfrm>
          <a:off x="8858250" y="1123950"/>
          <a:ext cx="561975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押印</a:t>
          </a:r>
        </a:p>
      </xdr:txBody>
    </xdr:sp>
    <xdr:clientData/>
  </xdr:twoCellAnchor>
  <xdr:oneCellAnchor>
    <xdr:from>
      <xdr:col>23</xdr:col>
      <xdr:colOff>123825</xdr:colOff>
      <xdr:row>19</xdr:row>
      <xdr:rowOff>19050</xdr:rowOff>
    </xdr:from>
    <xdr:ext cx="2795317" cy="3283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44CC5B-2583-1DF7-1B88-8FD2E856DBD9}"/>
            </a:ext>
          </a:extLst>
        </xdr:cNvPr>
        <xdr:cNvSpPr txBox="1"/>
      </xdr:nvSpPr>
      <xdr:spPr>
        <a:xfrm>
          <a:off x="5381625" y="4324350"/>
          <a:ext cx="2795317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：同一名字の方は名前も記入願います</a:t>
          </a:r>
        </a:p>
      </xdr:txBody>
    </xdr:sp>
    <xdr:clientData/>
  </xdr:oneCellAnchor>
  <xdr:twoCellAnchor>
    <xdr:from>
      <xdr:col>21</xdr:col>
      <xdr:colOff>209550</xdr:colOff>
      <xdr:row>17</xdr:row>
      <xdr:rowOff>133350</xdr:rowOff>
    </xdr:from>
    <xdr:to>
      <xdr:col>24</xdr:col>
      <xdr:colOff>9525</xdr:colOff>
      <xdr:row>19</xdr:row>
      <xdr:rowOff>104775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FAC79B6-9DE9-8F84-9E4E-A6B0FA291326}"/>
            </a:ext>
          </a:extLst>
        </xdr:cNvPr>
        <xdr:cNvCxnSpPr/>
      </xdr:nvCxnSpPr>
      <xdr:spPr>
        <a:xfrm flipH="1" flipV="1">
          <a:off x="5010150" y="3905250"/>
          <a:ext cx="457200" cy="5048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66675</xdr:colOff>
      <xdr:row>26</xdr:row>
      <xdr:rowOff>142875</xdr:rowOff>
    </xdr:from>
    <xdr:to>
      <xdr:col>33</xdr:col>
      <xdr:colOff>0</xdr:colOff>
      <xdr:row>27</xdr:row>
      <xdr:rowOff>19050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C3D9C29-7CD3-C94E-1545-49C9BB0602EB}"/>
            </a:ext>
          </a:extLst>
        </xdr:cNvPr>
        <xdr:cNvCxnSpPr/>
      </xdr:nvCxnSpPr>
      <xdr:spPr>
        <a:xfrm flipV="1">
          <a:off x="3952875" y="6162675"/>
          <a:ext cx="3476625" cy="1428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18</xdr:row>
      <xdr:rowOff>190500</xdr:rowOff>
    </xdr:from>
    <xdr:to>
      <xdr:col>9</xdr:col>
      <xdr:colOff>209550</xdr:colOff>
      <xdr:row>19</xdr:row>
      <xdr:rowOff>247650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FD8A4872-D3D1-4B03-A300-D63229120FED}"/>
            </a:ext>
          </a:extLst>
        </xdr:cNvPr>
        <xdr:cNvCxnSpPr/>
      </xdr:nvCxnSpPr>
      <xdr:spPr>
        <a:xfrm flipH="1" flipV="1">
          <a:off x="2009775" y="4095750"/>
          <a:ext cx="257175" cy="3238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161925</xdr:colOff>
      <xdr:row>20</xdr:row>
      <xdr:rowOff>9525</xdr:rowOff>
    </xdr:from>
    <xdr:ext cx="4205960" cy="3283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DF9718-574D-4B34-AE0D-E07AA0064C63}"/>
            </a:ext>
          </a:extLst>
        </xdr:cNvPr>
        <xdr:cNvSpPr txBox="1"/>
      </xdr:nvSpPr>
      <xdr:spPr>
        <a:xfrm>
          <a:off x="1533525" y="4448175"/>
          <a:ext cx="4205960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</a:t>
          </a:r>
          <a:r>
            <a:rPr kumimoji="1" lang="en-US" altLang="ja-JP" sz="1100" b="1">
              <a:solidFill>
                <a:srgbClr val="FF0000"/>
              </a:solidFill>
            </a:rPr>
            <a:t>2</a:t>
          </a:r>
          <a:r>
            <a:rPr kumimoji="1" lang="ja-JP" altLang="en-US" sz="1100" b="1">
              <a:solidFill>
                <a:srgbClr val="FF0000"/>
              </a:solidFill>
            </a:rPr>
            <a:t>：非課税の請求の場合はプルダウンから選択してください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190500</xdr:colOff>
      <xdr:row>20</xdr:row>
      <xdr:rowOff>228600</xdr:rowOff>
    </xdr:from>
    <xdr:ext cx="954107" cy="95077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EFA57C-9778-4793-B01B-05968CCDB63D}"/>
            </a:ext>
          </a:extLst>
        </xdr:cNvPr>
        <xdr:cNvSpPr txBox="1"/>
      </xdr:nvSpPr>
      <xdr:spPr>
        <a:xfrm>
          <a:off x="1562100" y="4667250"/>
          <a:ext cx="954107" cy="9507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="1">
              <a:solidFill>
                <a:srgbClr val="FF0000"/>
              </a:solidFill>
            </a:rPr>
            <a:t>例）駐車場代</a:t>
          </a:r>
          <a:br>
            <a:rPr kumimoji="1" lang="en-US" altLang="ja-JP" sz="1000" b="1">
              <a:solidFill>
                <a:srgbClr val="FF0000"/>
              </a:solidFill>
            </a:rPr>
          </a:br>
          <a:r>
            <a:rPr kumimoji="1" lang="ja-JP" altLang="en-US" sz="1000" b="1">
              <a:solidFill>
                <a:srgbClr val="FF0000"/>
              </a:solidFill>
            </a:rPr>
            <a:t>　　通行料金</a:t>
          </a:r>
          <a:br>
            <a:rPr kumimoji="1" lang="en-US" altLang="ja-JP" sz="1000" b="1">
              <a:solidFill>
                <a:srgbClr val="FF0000"/>
              </a:solidFill>
            </a:rPr>
          </a:br>
          <a:r>
            <a:rPr kumimoji="1" lang="ja-JP" altLang="en-US" sz="1000" b="1">
              <a:solidFill>
                <a:srgbClr val="FF0000"/>
              </a:solidFill>
            </a:rPr>
            <a:t>　　高速料金</a:t>
          </a:r>
          <a:br>
            <a:rPr kumimoji="1" lang="en-US" altLang="ja-JP" sz="1000" b="1">
              <a:solidFill>
                <a:srgbClr val="FF0000"/>
              </a:solidFill>
            </a:rPr>
          </a:br>
          <a:r>
            <a:rPr kumimoji="1" lang="ja-JP" altLang="en-US" sz="1000" b="1">
              <a:solidFill>
                <a:srgbClr val="FF0000"/>
              </a:solidFill>
            </a:rPr>
            <a:t>　　その他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EBD0-AF67-477E-8DC0-5538D1E0E34F}">
  <dimension ref="A1:AU48"/>
  <sheetViews>
    <sheetView tabSelected="1" view="pageBreakPreview" zoomScaleNormal="100" zoomScaleSheetLayoutView="100" workbookViewId="0">
      <selection sqref="A1:J2"/>
    </sheetView>
  </sheetViews>
  <sheetFormatPr defaultRowHeight="13.5"/>
  <cols>
    <col min="1" max="23" width="3" style="1" customWidth="1"/>
    <col min="24" max="27" width="2.625" style="1" customWidth="1"/>
    <col min="28" max="44" width="3" style="1" customWidth="1"/>
    <col min="45" max="45" width="9" style="1"/>
    <col min="46" max="46" width="9" style="1" hidden="1" customWidth="1"/>
    <col min="47" max="16384" width="9" style="1"/>
  </cols>
  <sheetData>
    <row r="1" spans="1:47" ht="18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 t="s">
        <v>1</v>
      </c>
      <c r="L1" s="156"/>
      <c r="M1" s="156"/>
      <c r="Q1" s="157" t="s">
        <v>31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G1" s="158" t="s">
        <v>2</v>
      </c>
      <c r="AH1" s="159"/>
      <c r="AI1" s="159"/>
      <c r="AJ1" s="159"/>
      <c r="AK1" s="160" t="s">
        <v>33</v>
      </c>
      <c r="AL1" s="161"/>
      <c r="AM1" s="161"/>
      <c r="AN1" s="161"/>
      <c r="AO1" s="161"/>
      <c r="AP1" s="161"/>
    </row>
    <row r="2" spans="1:47" ht="18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G2" s="162" t="s">
        <v>6</v>
      </c>
      <c r="AH2" s="163"/>
      <c r="AI2" s="163"/>
      <c r="AJ2" s="163"/>
      <c r="AK2" s="164" t="s">
        <v>34</v>
      </c>
      <c r="AL2" s="165"/>
      <c r="AM2" s="165"/>
      <c r="AN2" s="165"/>
      <c r="AO2" s="165"/>
      <c r="AP2" s="165"/>
      <c r="AT2" s="1" t="s">
        <v>49</v>
      </c>
      <c r="AU2" s="1" t="s">
        <v>64</v>
      </c>
    </row>
    <row r="3" spans="1:47" ht="12.75" customHeight="1">
      <c r="AT3" s="1" t="s">
        <v>50</v>
      </c>
      <c r="AU3" s="1" t="s">
        <v>65</v>
      </c>
    </row>
    <row r="4" spans="1:47">
      <c r="A4" s="5"/>
      <c r="B4" s="147" t="s">
        <v>24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6"/>
      <c r="N4" s="6"/>
      <c r="O4" s="6"/>
      <c r="P4" s="6"/>
      <c r="Q4" s="6"/>
      <c r="R4" s="6"/>
      <c r="S4" s="6"/>
      <c r="T4" s="6"/>
      <c r="U4" s="6"/>
      <c r="Y4" s="7"/>
      <c r="Z4" s="148" t="s">
        <v>10</v>
      </c>
      <c r="AA4" s="149"/>
      <c r="AB4" s="149"/>
      <c r="AC4" s="149"/>
      <c r="AD4" s="11" t="s">
        <v>3</v>
      </c>
      <c r="AE4" s="150" t="s">
        <v>35</v>
      </c>
      <c r="AF4" s="150"/>
      <c r="AG4" s="150"/>
      <c r="AH4" s="144"/>
      <c r="AI4" s="144"/>
      <c r="AJ4" s="144"/>
      <c r="AK4" s="144"/>
      <c r="AL4" s="144"/>
      <c r="AM4" s="144"/>
      <c r="AN4" s="144"/>
      <c r="AO4" s="144"/>
      <c r="AP4" s="141"/>
      <c r="AT4" s="1" t="s">
        <v>51</v>
      </c>
      <c r="AU4" s="1" t="s">
        <v>66</v>
      </c>
    </row>
    <row r="5" spans="1:47" ht="18" customHeight="1">
      <c r="A5" s="2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0"/>
      <c r="N5" s="10"/>
      <c r="O5" s="10"/>
      <c r="P5" s="10"/>
      <c r="Q5" s="10"/>
      <c r="R5" s="10"/>
      <c r="S5" s="10"/>
      <c r="T5" s="10"/>
      <c r="U5" s="10"/>
      <c r="Y5" s="7"/>
      <c r="Z5" s="151"/>
      <c r="AA5" s="152"/>
      <c r="AB5" s="152"/>
      <c r="AC5" s="152"/>
      <c r="AD5" s="153" t="s">
        <v>36</v>
      </c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5"/>
      <c r="AT5" s="1" t="s">
        <v>52</v>
      </c>
      <c r="AU5" s="1" t="s">
        <v>67</v>
      </c>
    </row>
    <row r="6" spans="1:47" ht="14.25" customHeight="1">
      <c r="A6" s="2"/>
      <c r="B6" s="2"/>
      <c r="C6" s="2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Y6" s="7"/>
      <c r="Z6" s="171" t="s">
        <v>4</v>
      </c>
      <c r="AA6" s="172"/>
      <c r="AB6" s="172"/>
      <c r="AC6" s="172"/>
      <c r="AD6" s="173" t="s">
        <v>37</v>
      </c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7" t="s">
        <v>8</v>
      </c>
      <c r="AP6" s="178"/>
      <c r="AT6" s="1" t="s">
        <v>54</v>
      </c>
    </row>
    <row r="7" spans="1:47" ht="14.25" customHeight="1">
      <c r="A7" s="2"/>
      <c r="B7" s="2"/>
      <c r="C7" s="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Y7" s="7"/>
      <c r="Z7" s="181"/>
      <c r="AA7" s="182"/>
      <c r="AB7" s="182"/>
      <c r="AC7" s="182"/>
      <c r="AD7" s="175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9"/>
      <c r="AP7" s="180"/>
      <c r="AT7" s="1" t="s">
        <v>55</v>
      </c>
    </row>
    <row r="8" spans="1:47" ht="18" customHeight="1">
      <c r="A8" s="2"/>
      <c r="B8" s="2"/>
      <c r="C8" s="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Y8" s="7"/>
      <c r="Z8" s="97" t="s">
        <v>11</v>
      </c>
      <c r="AA8" s="98"/>
      <c r="AB8" s="98"/>
      <c r="AC8" s="98"/>
      <c r="AD8" s="12" t="s">
        <v>18</v>
      </c>
      <c r="AE8" s="99" t="s">
        <v>38</v>
      </c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100"/>
      <c r="AT8" s="1" t="s">
        <v>56</v>
      </c>
    </row>
    <row r="9" spans="1:47" ht="18" customHeight="1">
      <c r="Y9" s="7"/>
      <c r="Z9" s="97" t="s">
        <v>12</v>
      </c>
      <c r="AA9" s="98"/>
      <c r="AB9" s="98"/>
      <c r="AC9" s="98"/>
      <c r="AD9" s="166" t="s">
        <v>39</v>
      </c>
      <c r="AE9" s="166"/>
      <c r="AF9" s="166"/>
      <c r="AG9" s="166"/>
      <c r="AH9" s="166"/>
      <c r="AI9" s="166"/>
      <c r="AJ9" s="135" t="s">
        <v>13</v>
      </c>
      <c r="AK9" s="135"/>
      <c r="AL9" s="167" t="s">
        <v>40</v>
      </c>
      <c r="AM9" s="167"/>
      <c r="AN9" s="167"/>
      <c r="AO9" s="167"/>
      <c r="AP9" s="168"/>
      <c r="AT9" s="1" t="s">
        <v>53</v>
      </c>
    </row>
    <row r="10" spans="1:47" ht="18" customHeight="1" thickBot="1">
      <c r="Z10" s="169" t="s">
        <v>19</v>
      </c>
      <c r="AA10" s="170"/>
      <c r="AB10" s="170"/>
      <c r="AC10" s="170"/>
      <c r="AD10" s="127" t="s">
        <v>41</v>
      </c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8"/>
    </row>
    <row r="11" spans="1:47" ht="18" customHeight="1">
      <c r="A11" s="115" t="s">
        <v>5</v>
      </c>
      <c r="B11" s="116"/>
      <c r="C11" s="116"/>
      <c r="D11" s="116"/>
      <c r="E11" s="116"/>
      <c r="F11" s="121">
        <f>$AB$28</f>
        <v>107650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2"/>
      <c r="Z11" s="97" t="s">
        <v>9</v>
      </c>
      <c r="AA11" s="98"/>
      <c r="AB11" s="98"/>
      <c r="AC11" s="98"/>
      <c r="AD11" s="127" t="s">
        <v>37</v>
      </c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8"/>
    </row>
    <row r="12" spans="1:47" ht="18" customHeight="1">
      <c r="A12" s="117"/>
      <c r="B12" s="118"/>
      <c r="C12" s="118"/>
      <c r="D12" s="118"/>
      <c r="E12" s="118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4"/>
      <c r="Q12" s="129" t="s">
        <v>7</v>
      </c>
      <c r="R12" s="130"/>
      <c r="S12" s="130"/>
      <c r="T12" s="131"/>
      <c r="Y12" s="7"/>
      <c r="Z12" s="97" t="s">
        <v>14</v>
      </c>
      <c r="AA12" s="98"/>
      <c r="AB12" s="98"/>
      <c r="AC12" s="98"/>
      <c r="AD12" s="127" t="s">
        <v>42</v>
      </c>
      <c r="AE12" s="127"/>
      <c r="AF12" s="127"/>
      <c r="AG12" s="127"/>
      <c r="AH12" s="127"/>
      <c r="AI12" s="127"/>
      <c r="AJ12" s="135" t="s">
        <v>15</v>
      </c>
      <c r="AK12" s="135"/>
      <c r="AL12" s="136" t="s">
        <v>48</v>
      </c>
      <c r="AM12" s="136"/>
      <c r="AN12" s="136"/>
      <c r="AO12" s="136"/>
      <c r="AP12" s="137"/>
      <c r="AT12" s="4"/>
    </row>
    <row r="13" spans="1:47" ht="18" customHeight="1" thickBot="1">
      <c r="A13" s="119"/>
      <c r="B13" s="120"/>
      <c r="C13" s="120"/>
      <c r="D13" s="120"/>
      <c r="E13" s="120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6"/>
      <c r="Q13" s="132"/>
      <c r="R13" s="133"/>
      <c r="S13" s="133"/>
      <c r="T13" s="134"/>
      <c r="Z13" s="138" t="s">
        <v>17</v>
      </c>
      <c r="AA13" s="139"/>
      <c r="AB13" s="139"/>
      <c r="AC13" s="139"/>
      <c r="AD13" s="101" t="s">
        <v>43</v>
      </c>
      <c r="AE13" s="101"/>
      <c r="AF13" s="101"/>
      <c r="AG13" s="101"/>
      <c r="AH13" s="101"/>
      <c r="AI13" s="101"/>
      <c r="AJ13" s="102" t="s">
        <v>16</v>
      </c>
      <c r="AK13" s="102"/>
      <c r="AL13" s="103" t="s">
        <v>23</v>
      </c>
      <c r="AM13" s="103"/>
      <c r="AN13" s="103"/>
      <c r="AO13" s="103"/>
      <c r="AP13" s="104"/>
    </row>
    <row r="14" spans="1:47" ht="12.75" customHeight="1"/>
    <row r="15" spans="1:47" ht="18" customHeight="1">
      <c r="A15" s="105" t="s">
        <v>29</v>
      </c>
      <c r="B15" s="105"/>
      <c r="C15" s="105"/>
      <c r="D15" s="105"/>
      <c r="E15" s="140" t="s">
        <v>61</v>
      </c>
      <c r="F15" s="141"/>
      <c r="G15" s="140" t="s">
        <v>30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1"/>
      <c r="T15" s="107" t="s">
        <v>25</v>
      </c>
      <c r="U15" s="107"/>
      <c r="V15" s="107"/>
      <c r="W15" s="107"/>
      <c r="X15" s="109" t="s">
        <v>57</v>
      </c>
      <c r="Y15" s="110"/>
      <c r="Z15" s="110"/>
      <c r="AA15" s="111"/>
      <c r="AB15" s="107" t="s">
        <v>58</v>
      </c>
      <c r="AC15" s="107"/>
      <c r="AD15" s="107"/>
      <c r="AE15" s="107"/>
      <c r="AF15" s="107" t="s">
        <v>59</v>
      </c>
      <c r="AG15" s="107"/>
      <c r="AH15" s="107"/>
      <c r="AI15" s="107"/>
      <c r="AJ15" s="107"/>
      <c r="AK15" s="107" t="s">
        <v>68</v>
      </c>
      <c r="AL15" s="107"/>
      <c r="AM15" s="107"/>
      <c r="AN15" s="107"/>
      <c r="AO15" s="107"/>
      <c r="AP15" s="107"/>
      <c r="AQ15" s="2"/>
    </row>
    <row r="16" spans="1:47" ht="18" customHeight="1">
      <c r="A16" s="106"/>
      <c r="B16" s="106"/>
      <c r="C16" s="106"/>
      <c r="D16" s="106"/>
      <c r="E16" s="142"/>
      <c r="F16" s="143"/>
      <c r="G16" s="142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3"/>
      <c r="T16" s="108"/>
      <c r="U16" s="108"/>
      <c r="V16" s="108"/>
      <c r="W16" s="108"/>
      <c r="X16" s="112"/>
      <c r="Y16" s="113"/>
      <c r="Z16" s="113"/>
      <c r="AA16" s="114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2"/>
    </row>
    <row r="17" spans="1:42" ht="21" customHeight="1">
      <c r="A17" s="84" t="s">
        <v>47</v>
      </c>
      <c r="B17" s="84"/>
      <c r="C17" s="84"/>
      <c r="D17" s="84"/>
      <c r="E17" s="92">
        <v>45117</v>
      </c>
      <c r="F17" s="93"/>
      <c r="G17" s="94" t="s">
        <v>62</v>
      </c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6"/>
      <c r="T17" s="85" t="s">
        <v>44</v>
      </c>
      <c r="U17" s="85"/>
      <c r="V17" s="85"/>
      <c r="W17" s="85"/>
      <c r="X17" s="88">
        <v>3</v>
      </c>
      <c r="Y17" s="89"/>
      <c r="Z17" s="90" t="s">
        <v>49</v>
      </c>
      <c r="AA17" s="91"/>
      <c r="AB17" s="86">
        <v>20000</v>
      </c>
      <c r="AC17" s="86"/>
      <c r="AD17" s="86"/>
      <c r="AE17" s="86"/>
      <c r="AF17" s="87">
        <f>X17*AB17</f>
        <v>60000</v>
      </c>
      <c r="AG17" s="87"/>
      <c r="AH17" s="87"/>
      <c r="AI17" s="87"/>
      <c r="AJ17" s="87"/>
      <c r="AK17" s="52" t="str">
        <f t="shared" ref="AK17:AK18" si="0">IF(A17="","",IF(G17="","",IF(G17="駐車場代","非課税",IF(G17="通行料金","非課税",IF(G17="高速料金","非課税",IF(G17="その他","非課税","課税"))))))</f>
        <v>課税</v>
      </c>
      <c r="AL17" s="52"/>
      <c r="AM17" s="52"/>
      <c r="AN17" s="52"/>
      <c r="AO17" s="52"/>
      <c r="AP17" s="52"/>
    </row>
    <row r="18" spans="1:42" ht="21" customHeight="1">
      <c r="A18" s="79">
        <v>22222222</v>
      </c>
      <c r="B18" s="79"/>
      <c r="C18" s="79"/>
      <c r="D18" s="79"/>
      <c r="E18" s="69">
        <v>45119</v>
      </c>
      <c r="F18" s="70"/>
      <c r="G18" s="71" t="s">
        <v>63</v>
      </c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3"/>
      <c r="T18" s="80" t="s">
        <v>45</v>
      </c>
      <c r="U18" s="80"/>
      <c r="V18" s="80"/>
      <c r="W18" s="80"/>
      <c r="X18" s="82">
        <v>1</v>
      </c>
      <c r="Y18" s="83"/>
      <c r="Z18" s="65" t="s">
        <v>50</v>
      </c>
      <c r="AA18" s="66"/>
      <c r="AB18" s="81">
        <v>35000</v>
      </c>
      <c r="AC18" s="81"/>
      <c r="AD18" s="81"/>
      <c r="AE18" s="81"/>
      <c r="AF18" s="60">
        <f>X18*AB18</f>
        <v>35000</v>
      </c>
      <c r="AG18" s="60"/>
      <c r="AH18" s="60"/>
      <c r="AI18" s="60"/>
      <c r="AJ18" s="60"/>
      <c r="AK18" s="52" t="str">
        <f t="shared" si="0"/>
        <v>課税</v>
      </c>
      <c r="AL18" s="52"/>
      <c r="AM18" s="52"/>
      <c r="AN18" s="52"/>
      <c r="AO18" s="52"/>
      <c r="AP18" s="52"/>
    </row>
    <row r="19" spans="1:42" ht="21" customHeight="1">
      <c r="A19" s="79">
        <v>33333333</v>
      </c>
      <c r="B19" s="79"/>
      <c r="C19" s="79"/>
      <c r="D19" s="79"/>
      <c r="E19" s="69">
        <v>45120</v>
      </c>
      <c r="F19" s="70"/>
      <c r="G19" s="71" t="s">
        <v>66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3"/>
      <c r="T19" s="80" t="s">
        <v>46</v>
      </c>
      <c r="U19" s="80"/>
      <c r="V19" s="80"/>
      <c r="W19" s="80"/>
      <c r="X19" s="82">
        <v>1</v>
      </c>
      <c r="Y19" s="83"/>
      <c r="Z19" s="65" t="s">
        <v>53</v>
      </c>
      <c r="AA19" s="66"/>
      <c r="AB19" s="81">
        <v>1500</v>
      </c>
      <c r="AC19" s="81"/>
      <c r="AD19" s="81"/>
      <c r="AE19" s="81"/>
      <c r="AF19" s="60">
        <f>X19*AB19</f>
        <v>1500</v>
      </c>
      <c r="AG19" s="60"/>
      <c r="AH19" s="60"/>
      <c r="AI19" s="60"/>
      <c r="AJ19" s="60"/>
      <c r="AK19" s="52" t="str">
        <f>IF(A19="","",IF(G19="","",IF(G19="駐車場代","非課税",IF(G19="通行料金","非課税",IF(G19="高速料金","非課税",IF(G19="その他","非課税","課税"))))))</f>
        <v>非課税</v>
      </c>
      <c r="AL19" s="52"/>
      <c r="AM19" s="52"/>
      <c r="AN19" s="52"/>
      <c r="AO19" s="52"/>
      <c r="AP19" s="52"/>
    </row>
    <row r="20" spans="1:42" ht="21" customHeight="1">
      <c r="A20" s="57"/>
      <c r="B20" s="57"/>
      <c r="C20" s="57"/>
      <c r="D20" s="57"/>
      <c r="E20" s="69"/>
      <c r="F20" s="70"/>
      <c r="G20" s="71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3"/>
      <c r="T20" s="58"/>
      <c r="U20" s="58"/>
      <c r="V20" s="58"/>
      <c r="W20" s="58"/>
      <c r="X20" s="63"/>
      <c r="Y20" s="64"/>
      <c r="Z20" s="65"/>
      <c r="AA20" s="66"/>
      <c r="AB20" s="59"/>
      <c r="AC20" s="59"/>
      <c r="AD20" s="59"/>
      <c r="AE20" s="59"/>
      <c r="AF20" s="60">
        <f t="shared" ref="AF20:AF24" si="1">X20*AB20</f>
        <v>0</v>
      </c>
      <c r="AG20" s="60"/>
      <c r="AH20" s="60"/>
      <c r="AI20" s="60"/>
      <c r="AJ20" s="60"/>
      <c r="AK20" s="52" t="str">
        <f t="shared" ref="AK20:AK24" si="2">IF(A20="","",IF(G20="","",IF(G20="駐車場代","非課税",IF(G20="通行料金","非課税",IF(G20="高速料金","非課税",IF(G20="その他","非課税","課税"))))))</f>
        <v/>
      </c>
      <c r="AL20" s="52"/>
      <c r="AM20" s="52"/>
      <c r="AN20" s="52"/>
      <c r="AO20" s="52"/>
      <c r="AP20" s="52"/>
    </row>
    <row r="21" spans="1:42" ht="21" customHeight="1">
      <c r="A21" s="57"/>
      <c r="B21" s="57"/>
      <c r="C21" s="57"/>
      <c r="D21" s="57"/>
      <c r="E21" s="69"/>
      <c r="F21" s="70"/>
      <c r="G21" s="71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3"/>
      <c r="T21" s="58"/>
      <c r="U21" s="58"/>
      <c r="V21" s="58"/>
      <c r="W21" s="58"/>
      <c r="X21" s="63"/>
      <c r="Y21" s="64"/>
      <c r="Z21" s="65"/>
      <c r="AA21" s="66"/>
      <c r="AB21" s="59"/>
      <c r="AC21" s="59"/>
      <c r="AD21" s="59"/>
      <c r="AE21" s="59"/>
      <c r="AF21" s="60">
        <f t="shared" si="1"/>
        <v>0</v>
      </c>
      <c r="AG21" s="60"/>
      <c r="AH21" s="60"/>
      <c r="AI21" s="60"/>
      <c r="AJ21" s="60"/>
      <c r="AK21" s="52" t="str">
        <f t="shared" si="2"/>
        <v/>
      </c>
      <c r="AL21" s="52"/>
      <c r="AM21" s="52"/>
      <c r="AN21" s="52"/>
      <c r="AO21" s="52"/>
      <c r="AP21" s="52"/>
    </row>
    <row r="22" spans="1:42" ht="21" customHeight="1">
      <c r="A22" s="57"/>
      <c r="B22" s="57"/>
      <c r="C22" s="57"/>
      <c r="D22" s="57"/>
      <c r="E22" s="69"/>
      <c r="F22" s="70"/>
      <c r="G22" s="71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3"/>
      <c r="T22" s="58"/>
      <c r="U22" s="58"/>
      <c r="V22" s="58"/>
      <c r="W22" s="58"/>
      <c r="X22" s="63"/>
      <c r="Y22" s="64"/>
      <c r="Z22" s="65"/>
      <c r="AA22" s="66"/>
      <c r="AB22" s="59"/>
      <c r="AC22" s="59"/>
      <c r="AD22" s="59"/>
      <c r="AE22" s="59"/>
      <c r="AF22" s="60">
        <f t="shared" si="1"/>
        <v>0</v>
      </c>
      <c r="AG22" s="60"/>
      <c r="AH22" s="60"/>
      <c r="AI22" s="60"/>
      <c r="AJ22" s="60"/>
      <c r="AK22" s="52" t="str">
        <f t="shared" si="2"/>
        <v/>
      </c>
      <c r="AL22" s="52"/>
      <c r="AM22" s="52"/>
      <c r="AN22" s="52"/>
      <c r="AO22" s="52"/>
      <c r="AP22" s="52"/>
    </row>
    <row r="23" spans="1:42" ht="21" customHeight="1">
      <c r="A23" s="57"/>
      <c r="B23" s="57"/>
      <c r="C23" s="57"/>
      <c r="D23" s="57"/>
      <c r="E23" s="69"/>
      <c r="F23" s="70"/>
      <c r="G23" s="71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3"/>
      <c r="T23" s="58"/>
      <c r="U23" s="58"/>
      <c r="V23" s="58"/>
      <c r="W23" s="58"/>
      <c r="X23" s="63"/>
      <c r="Y23" s="64"/>
      <c r="Z23" s="65"/>
      <c r="AA23" s="66"/>
      <c r="AB23" s="59"/>
      <c r="AC23" s="59"/>
      <c r="AD23" s="59"/>
      <c r="AE23" s="59"/>
      <c r="AF23" s="60">
        <f t="shared" si="1"/>
        <v>0</v>
      </c>
      <c r="AG23" s="60"/>
      <c r="AH23" s="60"/>
      <c r="AI23" s="60"/>
      <c r="AJ23" s="60"/>
      <c r="AK23" s="52" t="str">
        <f t="shared" si="2"/>
        <v/>
      </c>
      <c r="AL23" s="52"/>
      <c r="AM23" s="52"/>
      <c r="AN23" s="52"/>
      <c r="AO23" s="52"/>
      <c r="AP23" s="52"/>
    </row>
    <row r="24" spans="1:42" ht="21" customHeight="1">
      <c r="A24" s="53"/>
      <c r="B24" s="53"/>
      <c r="C24" s="53"/>
      <c r="D24" s="53"/>
      <c r="E24" s="74"/>
      <c r="F24" s="75"/>
      <c r="G24" s="76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8"/>
      <c r="T24" s="54"/>
      <c r="U24" s="54"/>
      <c r="V24" s="54"/>
      <c r="W24" s="54"/>
      <c r="X24" s="61"/>
      <c r="Y24" s="62"/>
      <c r="Z24" s="67"/>
      <c r="AA24" s="68"/>
      <c r="AB24" s="55"/>
      <c r="AC24" s="55"/>
      <c r="AD24" s="55"/>
      <c r="AE24" s="55"/>
      <c r="AF24" s="56">
        <f t="shared" si="1"/>
        <v>0</v>
      </c>
      <c r="AG24" s="56"/>
      <c r="AH24" s="56"/>
      <c r="AI24" s="56"/>
      <c r="AJ24" s="56"/>
      <c r="AK24" s="52" t="str">
        <f t="shared" si="2"/>
        <v/>
      </c>
      <c r="AL24" s="52"/>
      <c r="AM24" s="52"/>
      <c r="AN24" s="52"/>
      <c r="AO24" s="52"/>
      <c r="AP24" s="52"/>
    </row>
    <row r="25" spans="1:42" ht="21" customHeight="1">
      <c r="T25" s="24" t="s">
        <v>20</v>
      </c>
      <c r="U25" s="25"/>
      <c r="V25" s="25"/>
      <c r="W25" s="25"/>
      <c r="X25" s="25"/>
      <c r="Y25" s="25"/>
      <c r="Z25" s="25"/>
      <c r="AA25" s="26"/>
      <c r="AB25" s="27">
        <f>SUM(AF17:AJ24)</f>
        <v>96500</v>
      </c>
      <c r="AC25" s="28"/>
      <c r="AD25" s="28"/>
      <c r="AE25" s="28"/>
      <c r="AF25" s="28"/>
      <c r="AG25" s="28"/>
      <c r="AH25" s="28"/>
      <c r="AI25" s="28"/>
      <c r="AJ25" s="29"/>
      <c r="AK25" s="30"/>
      <c r="AL25" s="31"/>
      <c r="AM25" s="31"/>
      <c r="AN25" s="31"/>
      <c r="AO25" s="31"/>
      <c r="AP25" s="32"/>
    </row>
    <row r="26" spans="1:42" ht="21" customHeight="1">
      <c r="T26" s="33" t="s">
        <v>21</v>
      </c>
      <c r="U26" s="34"/>
      <c r="V26" s="34"/>
      <c r="W26" s="34"/>
      <c r="X26" s="35">
        <v>0.1</v>
      </c>
      <c r="Y26" s="35"/>
      <c r="Z26" s="36" t="s">
        <v>28</v>
      </c>
      <c r="AA26" s="36"/>
      <c r="AB26" s="37">
        <f>SUM(AB25*X26)</f>
        <v>9650</v>
      </c>
      <c r="AC26" s="38"/>
      <c r="AD26" s="38"/>
      <c r="AE26" s="38"/>
      <c r="AF26" s="38"/>
      <c r="AG26" s="38"/>
      <c r="AH26" s="38"/>
      <c r="AI26" s="38"/>
      <c r="AJ26" s="39"/>
      <c r="AK26" s="40"/>
      <c r="AL26" s="41"/>
      <c r="AM26" s="41"/>
      <c r="AN26" s="41"/>
      <c r="AO26" s="41"/>
      <c r="AP26" s="42"/>
    </row>
    <row r="27" spans="1:42" ht="21" customHeight="1">
      <c r="A27" s="146" t="s">
        <v>69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T27" s="43" t="s">
        <v>60</v>
      </c>
      <c r="U27" s="44"/>
      <c r="V27" s="44"/>
      <c r="W27" s="44"/>
      <c r="X27" s="44"/>
      <c r="Y27" s="44"/>
      <c r="Z27" s="44"/>
      <c r="AA27" s="45"/>
      <c r="AB27" s="46">
        <v>1500</v>
      </c>
      <c r="AC27" s="47"/>
      <c r="AD27" s="47"/>
      <c r="AE27" s="47"/>
      <c r="AF27" s="47"/>
      <c r="AG27" s="47"/>
      <c r="AH27" s="47"/>
      <c r="AI27" s="47"/>
      <c r="AJ27" s="48"/>
      <c r="AK27" s="49"/>
      <c r="AL27" s="50"/>
      <c r="AM27" s="50"/>
      <c r="AN27" s="50"/>
      <c r="AO27" s="50"/>
      <c r="AP27" s="51"/>
    </row>
    <row r="28" spans="1:42" ht="21" customHeight="1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T28" s="15" t="s">
        <v>22</v>
      </c>
      <c r="U28" s="16"/>
      <c r="V28" s="16"/>
      <c r="W28" s="16"/>
      <c r="X28" s="16"/>
      <c r="Y28" s="16"/>
      <c r="Z28" s="16"/>
      <c r="AA28" s="17"/>
      <c r="AB28" s="18">
        <f>SUM(AB25:AJ27)</f>
        <v>107650</v>
      </c>
      <c r="AC28" s="19"/>
      <c r="AD28" s="19"/>
      <c r="AE28" s="19"/>
      <c r="AF28" s="19"/>
      <c r="AG28" s="19"/>
      <c r="AH28" s="19"/>
      <c r="AI28" s="19"/>
      <c r="AJ28" s="20"/>
      <c r="AK28" s="21"/>
      <c r="AL28" s="22"/>
      <c r="AM28" s="22"/>
      <c r="AN28" s="22"/>
      <c r="AO28" s="22"/>
      <c r="AP28" s="23"/>
    </row>
    <row r="29" spans="1:42" ht="21" customHeight="1">
      <c r="AP29" s="14" t="s">
        <v>70</v>
      </c>
    </row>
    <row r="30" spans="1:42" ht="21" customHeight="1"/>
    <row r="31" spans="1:42" ht="18" customHeight="1"/>
    <row r="32" spans="1:4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sheetProtection sheet="1" objects="1" scenarios="1"/>
  <mergeCells count="133">
    <mergeCell ref="A27:Q28"/>
    <mergeCell ref="B4:L5"/>
    <mergeCell ref="Z4:AC4"/>
    <mergeCell ref="AE4:AG4"/>
    <mergeCell ref="AH4:AP4"/>
    <mergeCell ref="Z5:AC5"/>
    <mergeCell ref="AD5:AP5"/>
    <mergeCell ref="A1:J2"/>
    <mergeCell ref="K1:M2"/>
    <mergeCell ref="Q1:AA2"/>
    <mergeCell ref="AG1:AJ1"/>
    <mergeCell ref="AK1:AP1"/>
    <mergeCell ref="AG2:AJ2"/>
    <mergeCell ref="AK2:AP2"/>
    <mergeCell ref="Z9:AC9"/>
    <mergeCell ref="AD9:AI9"/>
    <mergeCell ref="AJ9:AK9"/>
    <mergeCell ref="AL9:AP9"/>
    <mergeCell ref="Z10:AC10"/>
    <mergeCell ref="AD10:AP10"/>
    <mergeCell ref="Z6:AC6"/>
    <mergeCell ref="AD6:AN7"/>
    <mergeCell ref="AO6:AP7"/>
    <mergeCell ref="Z7:AC7"/>
    <mergeCell ref="Z8:AC8"/>
    <mergeCell ref="AE8:AP8"/>
    <mergeCell ref="AD13:AI13"/>
    <mergeCell ref="AJ13:AK13"/>
    <mergeCell ref="AL13:AP13"/>
    <mergeCell ref="A15:D16"/>
    <mergeCell ref="T15:W16"/>
    <mergeCell ref="X15:AA16"/>
    <mergeCell ref="AB15:AE16"/>
    <mergeCell ref="AF15:AJ16"/>
    <mergeCell ref="AK15:AP16"/>
    <mergeCell ref="A11:E13"/>
    <mergeCell ref="F11:P13"/>
    <mergeCell ref="Z11:AC11"/>
    <mergeCell ref="AD11:AP11"/>
    <mergeCell ref="Q12:T13"/>
    <mergeCell ref="Z12:AC12"/>
    <mergeCell ref="AD12:AI12"/>
    <mergeCell ref="AJ12:AK12"/>
    <mergeCell ref="AL12:AP12"/>
    <mergeCell ref="Z13:AC13"/>
    <mergeCell ref="E15:F16"/>
    <mergeCell ref="G15:S16"/>
    <mergeCell ref="AK17:AP17"/>
    <mergeCell ref="A18:D18"/>
    <mergeCell ref="T18:W18"/>
    <mergeCell ref="AB18:AE18"/>
    <mergeCell ref="AF18:AJ18"/>
    <mergeCell ref="AK18:AP18"/>
    <mergeCell ref="A17:D17"/>
    <mergeCell ref="T17:W17"/>
    <mergeCell ref="AB17:AE17"/>
    <mergeCell ref="AF17:AJ17"/>
    <mergeCell ref="X17:Y17"/>
    <mergeCell ref="X18:Y18"/>
    <mergeCell ref="Z17:AA17"/>
    <mergeCell ref="Z18:AA18"/>
    <mergeCell ref="E17:F17"/>
    <mergeCell ref="G17:S17"/>
    <mergeCell ref="E18:F18"/>
    <mergeCell ref="G18:S18"/>
    <mergeCell ref="AK19:AP19"/>
    <mergeCell ref="A20:D20"/>
    <mergeCell ref="T20:W20"/>
    <mergeCell ref="AB20:AE20"/>
    <mergeCell ref="AF20:AJ20"/>
    <mergeCell ref="AK20:AP20"/>
    <mergeCell ref="A19:D19"/>
    <mergeCell ref="T19:W19"/>
    <mergeCell ref="AB19:AE19"/>
    <mergeCell ref="AF19:AJ19"/>
    <mergeCell ref="X19:Y19"/>
    <mergeCell ref="X20:Y20"/>
    <mergeCell ref="Z19:AA19"/>
    <mergeCell ref="Z20:AA20"/>
    <mergeCell ref="E19:F19"/>
    <mergeCell ref="G19:S19"/>
    <mergeCell ref="E20:F20"/>
    <mergeCell ref="G20:S20"/>
    <mergeCell ref="AK21:AP21"/>
    <mergeCell ref="A22:D22"/>
    <mergeCell ref="T22:W22"/>
    <mergeCell ref="AB22:AE22"/>
    <mergeCell ref="AF22:AJ22"/>
    <mergeCell ref="AK22:AP22"/>
    <mergeCell ref="A21:D21"/>
    <mergeCell ref="T21:W21"/>
    <mergeCell ref="AB21:AE21"/>
    <mergeCell ref="AF21:AJ21"/>
    <mergeCell ref="X21:Y21"/>
    <mergeCell ref="X22:Y22"/>
    <mergeCell ref="Z21:AA21"/>
    <mergeCell ref="Z22:AA22"/>
    <mergeCell ref="E21:F21"/>
    <mergeCell ref="G21:S21"/>
    <mergeCell ref="E22:F22"/>
    <mergeCell ref="G22:S22"/>
    <mergeCell ref="AK23:AP23"/>
    <mergeCell ref="A24:D24"/>
    <mergeCell ref="T24:W24"/>
    <mergeCell ref="AB24:AE24"/>
    <mergeCell ref="AF24:AJ24"/>
    <mergeCell ref="AK24:AP24"/>
    <mergeCell ref="A23:D23"/>
    <mergeCell ref="T23:W23"/>
    <mergeCell ref="AB23:AE23"/>
    <mergeCell ref="AF23:AJ23"/>
    <mergeCell ref="X24:Y24"/>
    <mergeCell ref="X23:Y23"/>
    <mergeCell ref="Z23:AA23"/>
    <mergeCell ref="Z24:AA24"/>
    <mergeCell ref="E23:F23"/>
    <mergeCell ref="G23:S23"/>
    <mergeCell ref="E24:F24"/>
    <mergeCell ref="G24:S24"/>
    <mergeCell ref="T28:AA28"/>
    <mergeCell ref="AB28:AJ28"/>
    <mergeCell ref="AK28:AP28"/>
    <mergeCell ref="T25:AA25"/>
    <mergeCell ref="AB25:AJ25"/>
    <mergeCell ref="AK25:AP25"/>
    <mergeCell ref="T26:W26"/>
    <mergeCell ref="X26:Y26"/>
    <mergeCell ref="Z26:AA26"/>
    <mergeCell ref="AB26:AJ26"/>
    <mergeCell ref="AK26:AP26"/>
    <mergeCell ref="T27:AA27"/>
    <mergeCell ref="AB27:AJ27"/>
    <mergeCell ref="AK27:AP27"/>
  </mergeCells>
  <phoneticPr fontId="1"/>
  <dataValidations count="2">
    <dataValidation type="list" errorStyle="information" allowBlank="1" showInputMessage="1" sqref="Z17:AA24" xr:uid="{3C623D92-7531-441D-9663-BA53417D485F}">
      <formula1>$AT$2:$AT$9</formula1>
    </dataValidation>
    <dataValidation type="list" allowBlank="1" showInputMessage="1" sqref="G17:S24" xr:uid="{39B660E0-ECB2-407C-A50C-BE470AE2B730}">
      <formula1>AU$2:AU$5</formula1>
    </dataValidation>
  </dataValidations>
  <pageMargins left="0.51181102362204722" right="0.51181102362204722" top="0.74803149606299213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8"/>
  <sheetViews>
    <sheetView view="pageBreakPreview" zoomScaleNormal="100" zoomScaleSheetLayoutView="100" workbookViewId="0">
      <selection sqref="A1:J2"/>
    </sheetView>
  </sheetViews>
  <sheetFormatPr defaultRowHeight="13.5"/>
  <cols>
    <col min="1" max="23" width="3" style="1" customWidth="1"/>
    <col min="24" max="27" width="2.625" style="1" customWidth="1"/>
    <col min="28" max="44" width="3" style="1" customWidth="1"/>
    <col min="45" max="45" width="9" style="1"/>
    <col min="46" max="46" width="9" style="1" customWidth="1"/>
    <col min="47" max="16384" width="9" style="1"/>
  </cols>
  <sheetData>
    <row r="1" spans="1:47" ht="18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 t="s">
        <v>1</v>
      </c>
      <c r="L1" s="156"/>
      <c r="M1" s="156"/>
      <c r="Q1" s="157" t="s">
        <v>31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D1" s="3"/>
      <c r="AE1" s="3"/>
      <c r="AF1" s="3"/>
      <c r="AG1" s="158" t="s">
        <v>2</v>
      </c>
      <c r="AH1" s="159"/>
      <c r="AI1" s="159"/>
      <c r="AJ1" s="159"/>
      <c r="AK1" s="216"/>
      <c r="AL1" s="216"/>
      <c r="AM1" s="216"/>
      <c r="AN1" s="216"/>
      <c r="AO1" s="216"/>
      <c r="AP1" s="217"/>
    </row>
    <row r="2" spans="1:47" ht="18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D2" s="3"/>
      <c r="AE2" s="3"/>
      <c r="AF2" s="3"/>
      <c r="AG2" s="162" t="s">
        <v>6</v>
      </c>
      <c r="AH2" s="163"/>
      <c r="AI2" s="163"/>
      <c r="AJ2" s="163"/>
      <c r="AK2" s="218"/>
      <c r="AL2" s="218"/>
      <c r="AM2" s="218"/>
      <c r="AN2" s="218"/>
      <c r="AO2" s="218"/>
      <c r="AP2" s="219"/>
      <c r="AT2" s="1" t="s">
        <v>49</v>
      </c>
      <c r="AU2" s="1" t="s">
        <v>64</v>
      </c>
    </row>
    <row r="3" spans="1:47" ht="12.75" customHeight="1">
      <c r="AT3" s="1" t="s">
        <v>50</v>
      </c>
      <c r="AU3" s="1" t="s">
        <v>65</v>
      </c>
    </row>
    <row r="4" spans="1:47">
      <c r="A4" s="5"/>
      <c r="B4" s="147" t="s">
        <v>24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6"/>
      <c r="N4" s="6"/>
      <c r="O4" s="6"/>
      <c r="P4" s="6"/>
      <c r="Q4" s="6"/>
      <c r="R4" s="6"/>
      <c r="S4" s="6"/>
      <c r="T4" s="6"/>
      <c r="U4" s="6"/>
      <c r="Y4" s="7"/>
      <c r="Z4" s="148" t="s">
        <v>10</v>
      </c>
      <c r="AA4" s="149"/>
      <c r="AB4" s="149"/>
      <c r="AC4" s="149"/>
      <c r="AD4" s="11" t="s">
        <v>3</v>
      </c>
      <c r="AE4" s="230"/>
      <c r="AF4" s="230"/>
      <c r="AG4" s="230"/>
      <c r="AH4" s="144"/>
      <c r="AI4" s="144"/>
      <c r="AJ4" s="144"/>
      <c r="AK4" s="144"/>
      <c r="AL4" s="144"/>
      <c r="AM4" s="144"/>
      <c r="AN4" s="144"/>
      <c r="AO4" s="144"/>
      <c r="AP4" s="141"/>
      <c r="AT4" s="1" t="s">
        <v>51</v>
      </c>
      <c r="AU4" s="1" t="s">
        <v>66</v>
      </c>
    </row>
    <row r="5" spans="1:47" ht="18" customHeight="1">
      <c r="A5" s="2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0"/>
      <c r="N5" s="10"/>
      <c r="O5" s="10"/>
      <c r="P5" s="10"/>
      <c r="Q5" s="10"/>
      <c r="R5" s="10"/>
      <c r="S5" s="10"/>
      <c r="T5" s="10"/>
      <c r="U5" s="10"/>
      <c r="Y5" s="7"/>
      <c r="Z5" s="151"/>
      <c r="AA5" s="152"/>
      <c r="AB5" s="152"/>
      <c r="AC5" s="152"/>
      <c r="AD5" s="221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3"/>
      <c r="AT5" s="1" t="s">
        <v>52</v>
      </c>
      <c r="AU5" s="1" t="s">
        <v>67</v>
      </c>
    </row>
    <row r="6" spans="1:47" ht="14.25" customHeight="1">
      <c r="A6" s="2"/>
      <c r="B6" s="2"/>
      <c r="C6" s="2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Y6" s="7"/>
      <c r="Z6" s="171" t="s">
        <v>4</v>
      </c>
      <c r="AA6" s="172"/>
      <c r="AB6" s="172"/>
      <c r="AC6" s="172"/>
      <c r="AD6" s="224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177" t="s">
        <v>8</v>
      </c>
      <c r="AP6" s="178"/>
      <c r="AT6" s="1" t="s">
        <v>54</v>
      </c>
    </row>
    <row r="7" spans="1:47" ht="14.25" customHeight="1">
      <c r="A7" s="2"/>
      <c r="B7" s="2"/>
      <c r="C7" s="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Y7" s="7"/>
      <c r="Z7" s="181"/>
      <c r="AA7" s="182"/>
      <c r="AB7" s="182"/>
      <c r="AC7" s="182"/>
      <c r="AD7" s="226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179"/>
      <c r="AP7" s="180"/>
      <c r="AT7" s="1" t="s">
        <v>55</v>
      </c>
    </row>
    <row r="8" spans="1:47" ht="18" customHeight="1">
      <c r="A8" s="2"/>
      <c r="B8" s="2"/>
      <c r="C8" s="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Y8" s="7"/>
      <c r="Z8" s="97" t="s">
        <v>11</v>
      </c>
      <c r="AA8" s="98"/>
      <c r="AB8" s="98"/>
      <c r="AC8" s="98"/>
      <c r="AD8" s="12" t="s">
        <v>18</v>
      </c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3"/>
      <c r="AT8" s="1" t="s">
        <v>56</v>
      </c>
    </row>
    <row r="9" spans="1:47" ht="18" customHeight="1">
      <c r="Y9" s="7"/>
      <c r="Z9" s="97" t="s">
        <v>12</v>
      </c>
      <c r="AA9" s="98"/>
      <c r="AB9" s="98"/>
      <c r="AC9" s="98"/>
      <c r="AD9" s="220"/>
      <c r="AE9" s="220"/>
      <c r="AF9" s="220"/>
      <c r="AG9" s="220"/>
      <c r="AH9" s="220"/>
      <c r="AI9" s="220"/>
      <c r="AJ9" s="135" t="s">
        <v>13</v>
      </c>
      <c r="AK9" s="135"/>
      <c r="AL9" s="228"/>
      <c r="AM9" s="228"/>
      <c r="AN9" s="228"/>
      <c r="AO9" s="228"/>
      <c r="AP9" s="229"/>
      <c r="AT9" s="1" t="s">
        <v>53</v>
      </c>
    </row>
    <row r="10" spans="1:47" ht="18" customHeight="1" thickBot="1">
      <c r="Z10" s="169" t="s">
        <v>19</v>
      </c>
      <c r="AA10" s="170"/>
      <c r="AB10" s="170"/>
      <c r="AC10" s="170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3"/>
    </row>
    <row r="11" spans="1:47" ht="18" customHeight="1">
      <c r="A11" s="115" t="s">
        <v>5</v>
      </c>
      <c r="B11" s="116"/>
      <c r="C11" s="116"/>
      <c r="D11" s="116"/>
      <c r="E11" s="116"/>
      <c r="F11" s="121">
        <f ca="1">$AB$28</f>
        <v>0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2"/>
      <c r="Z11" s="97" t="s">
        <v>9</v>
      </c>
      <c r="AA11" s="98"/>
      <c r="AB11" s="98"/>
      <c r="AC11" s="98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3"/>
    </row>
    <row r="12" spans="1:47" ht="18" customHeight="1">
      <c r="A12" s="117"/>
      <c r="B12" s="118"/>
      <c r="C12" s="118"/>
      <c r="D12" s="118"/>
      <c r="E12" s="118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4"/>
      <c r="Q12" s="129" t="s">
        <v>7</v>
      </c>
      <c r="R12" s="130"/>
      <c r="S12" s="130"/>
      <c r="T12" s="131"/>
      <c r="Y12" s="7"/>
      <c r="Z12" s="97" t="s">
        <v>14</v>
      </c>
      <c r="AA12" s="98"/>
      <c r="AB12" s="98"/>
      <c r="AC12" s="98"/>
      <c r="AD12" s="232"/>
      <c r="AE12" s="232"/>
      <c r="AF12" s="232"/>
      <c r="AG12" s="232"/>
      <c r="AH12" s="232"/>
      <c r="AI12" s="232"/>
      <c r="AJ12" s="135" t="s">
        <v>15</v>
      </c>
      <c r="AK12" s="135"/>
      <c r="AL12" s="234"/>
      <c r="AM12" s="234"/>
      <c r="AN12" s="234"/>
      <c r="AO12" s="234"/>
      <c r="AP12" s="235"/>
      <c r="AT12" s="4"/>
    </row>
    <row r="13" spans="1:47" ht="18" customHeight="1" thickBot="1">
      <c r="A13" s="119"/>
      <c r="B13" s="120"/>
      <c r="C13" s="120"/>
      <c r="D13" s="120"/>
      <c r="E13" s="120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6"/>
      <c r="Q13" s="132"/>
      <c r="R13" s="133"/>
      <c r="S13" s="133"/>
      <c r="T13" s="134"/>
      <c r="Z13" s="138" t="s">
        <v>17</v>
      </c>
      <c r="AA13" s="139"/>
      <c r="AB13" s="139"/>
      <c r="AC13" s="139"/>
      <c r="AD13" s="231"/>
      <c r="AE13" s="231"/>
      <c r="AF13" s="231"/>
      <c r="AG13" s="231"/>
      <c r="AH13" s="231"/>
      <c r="AI13" s="231"/>
      <c r="AJ13" s="102" t="s">
        <v>16</v>
      </c>
      <c r="AK13" s="102"/>
      <c r="AL13" s="245" t="s">
        <v>23</v>
      </c>
      <c r="AM13" s="245"/>
      <c r="AN13" s="245"/>
      <c r="AO13" s="245"/>
      <c r="AP13" s="246"/>
    </row>
    <row r="14" spans="1:47" ht="12.75" customHeight="1"/>
    <row r="15" spans="1:47" ht="18" customHeight="1">
      <c r="A15" s="105" t="s">
        <v>29</v>
      </c>
      <c r="B15" s="105"/>
      <c r="C15" s="105"/>
      <c r="D15" s="105"/>
      <c r="E15" s="140" t="s">
        <v>61</v>
      </c>
      <c r="F15" s="141"/>
      <c r="G15" s="140" t="s">
        <v>30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1"/>
      <c r="T15" s="107" t="s">
        <v>25</v>
      </c>
      <c r="U15" s="107"/>
      <c r="V15" s="107"/>
      <c r="W15" s="107"/>
      <c r="X15" s="236" t="s">
        <v>57</v>
      </c>
      <c r="Y15" s="237"/>
      <c r="Z15" s="237"/>
      <c r="AA15" s="238"/>
      <c r="AB15" s="107" t="s">
        <v>26</v>
      </c>
      <c r="AC15" s="107"/>
      <c r="AD15" s="107"/>
      <c r="AE15" s="107"/>
      <c r="AF15" s="107" t="s">
        <v>27</v>
      </c>
      <c r="AG15" s="107"/>
      <c r="AH15" s="107"/>
      <c r="AI15" s="107"/>
      <c r="AJ15" s="107"/>
      <c r="AK15" s="107" t="s">
        <v>68</v>
      </c>
      <c r="AL15" s="107"/>
      <c r="AM15" s="107"/>
      <c r="AN15" s="107"/>
      <c r="AO15" s="107"/>
      <c r="AP15" s="107"/>
      <c r="AQ15" s="2"/>
    </row>
    <row r="16" spans="1:47" ht="18" customHeight="1">
      <c r="A16" s="106"/>
      <c r="B16" s="106"/>
      <c r="C16" s="106"/>
      <c r="D16" s="106"/>
      <c r="E16" s="142"/>
      <c r="F16" s="143"/>
      <c r="G16" s="142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3"/>
      <c r="T16" s="108"/>
      <c r="U16" s="108"/>
      <c r="V16" s="108"/>
      <c r="W16" s="108"/>
      <c r="X16" s="239"/>
      <c r="Y16" s="240"/>
      <c r="Z16" s="240"/>
      <c r="AA16" s="241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2"/>
    </row>
    <row r="17" spans="1:42" ht="21" customHeight="1">
      <c r="A17" s="183"/>
      <c r="B17" s="183"/>
      <c r="C17" s="183"/>
      <c r="D17" s="183"/>
      <c r="E17" s="201"/>
      <c r="F17" s="202"/>
      <c r="G17" s="203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5"/>
      <c r="T17" s="244"/>
      <c r="U17" s="244"/>
      <c r="V17" s="244"/>
      <c r="W17" s="244"/>
      <c r="X17" s="190"/>
      <c r="Y17" s="191"/>
      <c r="Z17" s="248"/>
      <c r="AA17" s="249"/>
      <c r="AB17" s="247"/>
      <c r="AC17" s="247"/>
      <c r="AD17" s="247"/>
      <c r="AE17" s="247"/>
      <c r="AF17" s="87">
        <f>X17*AB17</f>
        <v>0</v>
      </c>
      <c r="AG17" s="87"/>
      <c r="AH17" s="87"/>
      <c r="AI17" s="87"/>
      <c r="AJ17" s="87"/>
      <c r="AK17" s="186" t="str">
        <f>IF(A17="","",IF(G17="","",IF(G17="駐車場代","非課税",IF(G17="通行料金","非課税",IF(G17="高速料金","非課税",IF(G17="その他","非課税","課税"))))))</f>
        <v/>
      </c>
      <c r="AL17" s="186"/>
      <c r="AM17" s="186"/>
      <c r="AN17" s="186"/>
      <c r="AO17" s="186"/>
      <c r="AP17" s="186"/>
    </row>
    <row r="18" spans="1:42" ht="21" customHeight="1">
      <c r="A18" s="187"/>
      <c r="B18" s="187"/>
      <c r="C18" s="187"/>
      <c r="D18" s="187"/>
      <c r="E18" s="206"/>
      <c r="F18" s="207"/>
      <c r="G18" s="208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10"/>
      <c r="T18" s="184"/>
      <c r="U18" s="184"/>
      <c r="V18" s="184"/>
      <c r="W18" s="184"/>
      <c r="X18" s="188"/>
      <c r="Y18" s="189"/>
      <c r="Z18" s="195"/>
      <c r="AA18" s="196"/>
      <c r="AB18" s="185"/>
      <c r="AC18" s="185"/>
      <c r="AD18" s="185"/>
      <c r="AE18" s="185"/>
      <c r="AF18" s="60">
        <f>X18*AB18</f>
        <v>0</v>
      </c>
      <c r="AG18" s="60"/>
      <c r="AH18" s="60"/>
      <c r="AI18" s="60"/>
      <c r="AJ18" s="60"/>
      <c r="AK18" s="186" t="str">
        <f>IF(A18="","",IF(G18="","",IF(G18="駐車場代","非課税",IF(G18="通行料金","非課税",IF(G18="高速料金","非課税",IF(G18="その他","非課税","課税"))))))</f>
        <v/>
      </c>
      <c r="AL18" s="186"/>
      <c r="AM18" s="186"/>
      <c r="AN18" s="186"/>
      <c r="AO18" s="186"/>
      <c r="AP18" s="186"/>
    </row>
    <row r="19" spans="1:42" ht="21" customHeight="1">
      <c r="A19" s="187"/>
      <c r="B19" s="187"/>
      <c r="C19" s="187"/>
      <c r="D19" s="187"/>
      <c r="E19" s="206"/>
      <c r="F19" s="207"/>
      <c r="G19" s="208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10"/>
      <c r="T19" s="184"/>
      <c r="U19" s="184"/>
      <c r="V19" s="184"/>
      <c r="W19" s="184"/>
      <c r="X19" s="188"/>
      <c r="Y19" s="189"/>
      <c r="Z19" s="195"/>
      <c r="AA19" s="196"/>
      <c r="AB19" s="185"/>
      <c r="AC19" s="185"/>
      <c r="AD19" s="185"/>
      <c r="AE19" s="185"/>
      <c r="AF19" s="60">
        <f>X19*AB19</f>
        <v>0</v>
      </c>
      <c r="AG19" s="60"/>
      <c r="AH19" s="60"/>
      <c r="AI19" s="60"/>
      <c r="AJ19" s="60"/>
      <c r="AK19" s="186" t="str">
        <f>IF(A19="","",IF(G19="","",IF(G19="駐車場代","非課税",IF(G19="通行料金","非課税",IF(G19="高速料金","非課税",IF(G19="その他","非課税","課税"))))))</f>
        <v/>
      </c>
      <c r="AL19" s="186"/>
      <c r="AM19" s="186"/>
      <c r="AN19" s="186"/>
      <c r="AO19" s="186"/>
      <c r="AP19" s="186"/>
    </row>
    <row r="20" spans="1:42" ht="21" customHeight="1">
      <c r="A20" s="183"/>
      <c r="B20" s="183"/>
      <c r="C20" s="183"/>
      <c r="D20" s="183"/>
      <c r="E20" s="206"/>
      <c r="F20" s="207"/>
      <c r="G20" s="208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10"/>
      <c r="T20" s="184"/>
      <c r="U20" s="184"/>
      <c r="V20" s="184"/>
      <c r="W20" s="184"/>
      <c r="X20" s="188"/>
      <c r="Y20" s="189"/>
      <c r="Z20" s="195"/>
      <c r="AA20" s="196"/>
      <c r="AB20" s="185"/>
      <c r="AC20" s="185"/>
      <c r="AD20" s="185"/>
      <c r="AE20" s="185"/>
      <c r="AF20" s="60">
        <f t="shared" ref="AF20:AF24" si="0">X20*AB20</f>
        <v>0</v>
      </c>
      <c r="AG20" s="60"/>
      <c r="AH20" s="60"/>
      <c r="AI20" s="60"/>
      <c r="AJ20" s="60"/>
      <c r="AK20" s="186" t="str">
        <f t="shared" ref="AK20:AK24" si="1">IF(A20="","",IF(G20="","",IF(G20="駐車場代","非課税",IF(G20="通行料金","非課税",IF(G20="高速料金","非課税",IF(G20="その他","非課税","課税"))))))</f>
        <v/>
      </c>
      <c r="AL20" s="186"/>
      <c r="AM20" s="186"/>
      <c r="AN20" s="186"/>
      <c r="AO20" s="186"/>
      <c r="AP20" s="186"/>
    </row>
    <row r="21" spans="1:42" ht="21" customHeight="1">
      <c r="A21" s="183"/>
      <c r="B21" s="183"/>
      <c r="C21" s="183"/>
      <c r="D21" s="183"/>
      <c r="E21" s="206"/>
      <c r="F21" s="207"/>
      <c r="G21" s="208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10"/>
      <c r="T21" s="184"/>
      <c r="U21" s="184"/>
      <c r="V21" s="184"/>
      <c r="W21" s="184"/>
      <c r="X21" s="188"/>
      <c r="Y21" s="189"/>
      <c r="Z21" s="195"/>
      <c r="AA21" s="196"/>
      <c r="AB21" s="185"/>
      <c r="AC21" s="185"/>
      <c r="AD21" s="185"/>
      <c r="AE21" s="185"/>
      <c r="AF21" s="60">
        <f t="shared" si="0"/>
        <v>0</v>
      </c>
      <c r="AG21" s="60"/>
      <c r="AH21" s="60"/>
      <c r="AI21" s="60"/>
      <c r="AJ21" s="60"/>
      <c r="AK21" s="186" t="str">
        <f t="shared" si="1"/>
        <v/>
      </c>
      <c r="AL21" s="186"/>
      <c r="AM21" s="186"/>
      <c r="AN21" s="186"/>
      <c r="AO21" s="186"/>
      <c r="AP21" s="186"/>
    </row>
    <row r="22" spans="1:42" ht="21" customHeight="1">
      <c r="A22" s="187"/>
      <c r="B22" s="187"/>
      <c r="C22" s="187"/>
      <c r="D22" s="187"/>
      <c r="E22" s="206"/>
      <c r="F22" s="207"/>
      <c r="G22" s="208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10"/>
      <c r="T22" s="184"/>
      <c r="U22" s="184"/>
      <c r="V22" s="184"/>
      <c r="W22" s="184"/>
      <c r="X22" s="188"/>
      <c r="Y22" s="189"/>
      <c r="Z22" s="195"/>
      <c r="AA22" s="196"/>
      <c r="AB22" s="185"/>
      <c r="AC22" s="185"/>
      <c r="AD22" s="185"/>
      <c r="AE22" s="185"/>
      <c r="AF22" s="60">
        <f t="shared" si="0"/>
        <v>0</v>
      </c>
      <c r="AG22" s="60"/>
      <c r="AH22" s="60"/>
      <c r="AI22" s="60"/>
      <c r="AJ22" s="60"/>
      <c r="AK22" s="186" t="str">
        <f t="shared" si="1"/>
        <v/>
      </c>
      <c r="AL22" s="186"/>
      <c r="AM22" s="186"/>
      <c r="AN22" s="186"/>
      <c r="AO22" s="186"/>
      <c r="AP22" s="186"/>
    </row>
    <row r="23" spans="1:42" ht="21" customHeight="1">
      <c r="A23" s="187"/>
      <c r="B23" s="187"/>
      <c r="C23" s="187"/>
      <c r="D23" s="187"/>
      <c r="E23" s="206"/>
      <c r="F23" s="207"/>
      <c r="G23" s="208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10"/>
      <c r="T23" s="184"/>
      <c r="U23" s="184"/>
      <c r="V23" s="184"/>
      <c r="W23" s="184"/>
      <c r="X23" s="188"/>
      <c r="Y23" s="189"/>
      <c r="Z23" s="195"/>
      <c r="AA23" s="196"/>
      <c r="AB23" s="185"/>
      <c r="AC23" s="185"/>
      <c r="AD23" s="185"/>
      <c r="AE23" s="185"/>
      <c r="AF23" s="60">
        <f t="shared" si="0"/>
        <v>0</v>
      </c>
      <c r="AG23" s="60"/>
      <c r="AH23" s="60"/>
      <c r="AI23" s="60"/>
      <c r="AJ23" s="60"/>
      <c r="AK23" s="186" t="str">
        <f t="shared" si="1"/>
        <v/>
      </c>
      <c r="AL23" s="186"/>
      <c r="AM23" s="186"/>
      <c r="AN23" s="186"/>
      <c r="AO23" s="186"/>
      <c r="AP23" s="186"/>
    </row>
    <row r="24" spans="1:42" ht="21" customHeight="1">
      <c r="A24" s="200"/>
      <c r="B24" s="200"/>
      <c r="C24" s="200"/>
      <c r="D24" s="200"/>
      <c r="E24" s="211"/>
      <c r="F24" s="212"/>
      <c r="G24" s="213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5"/>
      <c r="T24" s="194"/>
      <c r="U24" s="194"/>
      <c r="V24" s="194"/>
      <c r="W24" s="194"/>
      <c r="X24" s="192"/>
      <c r="Y24" s="193"/>
      <c r="Z24" s="197"/>
      <c r="AA24" s="198"/>
      <c r="AB24" s="199"/>
      <c r="AC24" s="199"/>
      <c r="AD24" s="199"/>
      <c r="AE24" s="199"/>
      <c r="AF24" s="56">
        <f t="shared" si="0"/>
        <v>0</v>
      </c>
      <c r="AG24" s="56"/>
      <c r="AH24" s="56"/>
      <c r="AI24" s="56"/>
      <c r="AJ24" s="56"/>
      <c r="AK24" s="186" t="str">
        <f t="shared" si="1"/>
        <v/>
      </c>
      <c r="AL24" s="186"/>
      <c r="AM24" s="186"/>
      <c r="AN24" s="186"/>
      <c r="AO24" s="186"/>
      <c r="AP24" s="186"/>
    </row>
    <row r="25" spans="1:42" ht="21" customHeight="1">
      <c r="T25" s="24" t="s">
        <v>20</v>
      </c>
      <c r="U25" s="25"/>
      <c r="V25" s="25"/>
      <c r="W25" s="25"/>
      <c r="X25" s="25"/>
      <c r="Y25" s="25"/>
      <c r="Z25" s="25"/>
      <c r="AA25" s="26"/>
      <c r="AB25" s="27">
        <f ca="1">SUMIF($AK$17:$AP$24,"課税",$AF$17:$AJ$24)</f>
        <v>0</v>
      </c>
      <c r="AC25" s="28"/>
      <c r="AD25" s="28"/>
      <c r="AE25" s="28"/>
      <c r="AF25" s="28"/>
      <c r="AG25" s="28"/>
      <c r="AH25" s="28"/>
      <c r="AI25" s="28"/>
      <c r="AJ25" s="29"/>
      <c r="AK25" s="30"/>
      <c r="AL25" s="31"/>
      <c r="AM25" s="31"/>
      <c r="AN25" s="31"/>
      <c r="AO25" s="31"/>
      <c r="AP25" s="32"/>
    </row>
    <row r="26" spans="1:42" ht="21" customHeight="1">
      <c r="T26" s="33" t="s">
        <v>21</v>
      </c>
      <c r="U26" s="34"/>
      <c r="V26" s="34"/>
      <c r="W26" s="34"/>
      <c r="X26" s="35">
        <v>0.1</v>
      </c>
      <c r="Y26" s="35"/>
      <c r="Z26" s="36" t="s">
        <v>28</v>
      </c>
      <c r="AA26" s="36"/>
      <c r="AB26" s="37">
        <f ca="1">SUM(AB25*X26)</f>
        <v>0</v>
      </c>
      <c r="AC26" s="38"/>
      <c r="AD26" s="38"/>
      <c r="AE26" s="38"/>
      <c r="AF26" s="38"/>
      <c r="AG26" s="38"/>
      <c r="AH26" s="38"/>
      <c r="AI26" s="38"/>
      <c r="AJ26" s="39"/>
      <c r="AK26" s="40"/>
      <c r="AL26" s="41"/>
      <c r="AM26" s="41"/>
      <c r="AN26" s="41"/>
      <c r="AO26" s="41"/>
      <c r="AP26" s="42"/>
    </row>
    <row r="27" spans="1:42" ht="21" customHeight="1">
      <c r="T27" s="43" t="s">
        <v>60</v>
      </c>
      <c r="U27" s="44"/>
      <c r="V27" s="44"/>
      <c r="W27" s="44"/>
      <c r="X27" s="44"/>
      <c r="Y27" s="44"/>
      <c r="Z27" s="44"/>
      <c r="AA27" s="45"/>
      <c r="AB27" s="37">
        <f ca="1">SUMIF($AK$17:$AP$24,"非課税",$AF$17:$AJ$24)</f>
        <v>0</v>
      </c>
      <c r="AC27" s="38"/>
      <c r="AD27" s="38"/>
      <c r="AE27" s="38"/>
      <c r="AF27" s="38"/>
      <c r="AG27" s="38"/>
      <c r="AH27" s="38"/>
      <c r="AI27" s="38"/>
      <c r="AJ27" s="39"/>
      <c r="AK27" s="40"/>
      <c r="AL27" s="41"/>
      <c r="AM27" s="41"/>
      <c r="AN27" s="41"/>
      <c r="AO27" s="41"/>
      <c r="AP27" s="42"/>
    </row>
    <row r="28" spans="1:42" ht="21" customHeight="1">
      <c r="T28" s="15" t="s">
        <v>22</v>
      </c>
      <c r="U28" s="16"/>
      <c r="V28" s="16"/>
      <c r="W28" s="16"/>
      <c r="X28" s="16"/>
      <c r="Y28" s="16"/>
      <c r="Z28" s="16"/>
      <c r="AA28" s="17"/>
      <c r="AB28" s="18">
        <f ca="1">SUM(AB25:AJ27)</f>
        <v>0</v>
      </c>
      <c r="AC28" s="19"/>
      <c r="AD28" s="19"/>
      <c r="AE28" s="19"/>
      <c r="AF28" s="19"/>
      <c r="AG28" s="19"/>
      <c r="AH28" s="19"/>
      <c r="AI28" s="19"/>
      <c r="AJ28" s="20"/>
      <c r="AK28" s="21"/>
      <c r="AL28" s="22"/>
      <c r="AM28" s="22"/>
      <c r="AN28" s="22"/>
      <c r="AO28" s="22"/>
      <c r="AP28" s="23"/>
    </row>
    <row r="29" spans="1:42" ht="21" customHeight="1">
      <c r="AP29" s="14" t="s">
        <v>70</v>
      </c>
    </row>
    <row r="30" spans="1:42" ht="21" customHeight="1"/>
    <row r="31" spans="1:42" ht="18" customHeight="1"/>
    <row r="32" spans="1:4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sheetProtection sheet="1" objects="1" scenarios="1"/>
  <mergeCells count="132">
    <mergeCell ref="AK27:AP27"/>
    <mergeCell ref="AK15:AP16"/>
    <mergeCell ref="T18:W18"/>
    <mergeCell ref="T17:W17"/>
    <mergeCell ref="AK17:AP17"/>
    <mergeCell ref="AK18:AP18"/>
    <mergeCell ref="AJ13:AK13"/>
    <mergeCell ref="AL13:AP13"/>
    <mergeCell ref="AJ12:AK12"/>
    <mergeCell ref="T21:W21"/>
    <mergeCell ref="T19:W19"/>
    <mergeCell ref="AF17:AJ17"/>
    <mergeCell ref="AF18:AJ18"/>
    <mergeCell ref="AF19:AJ19"/>
    <mergeCell ref="AF21:AJ21"/>
    <mergeCell ref="AB17:AE17"/>
    <mergeCell ref="AB18:AE18"/>
    <mergeCell ref="AB19:AE19"/>
    <mergeCell ref="Z17:AA17"/>
    <mergeCell ref="Z18:AA18"/>
    <mergeCell ref="Z19:AA19"/>
    <mergeCell ref="Z20:AA20"/>
    <mergeCell ref="Z21:AA21"/>
    <mergeCell ref="AK19:AP19"/>
    <mergeCell ref="AK21:AP21"/>
    <mergeCell ref="A11:E13"/>
    <mergeCell ref="F11:P13"/>
    <mergeCell ref="Z5:AC5"/>
    <mergeCell ref="Z6:AC6"/>
    <mergeCell ref="Z7:AC7"/>
    <mergeCell ref="Z8:AC8"/>
    <mergeCell ref="Z9:AC9"/>
    <mergeCell ref="Q12:T13"/>
    <mergeCell ref="AB15:AE16"/>
    <mergeCell ref="Z13:AC13"/>
    <mergeCell ref="AD13:AI13"/>
    <mergeCell ref="Z10:AC10"/>
    <mergeCell ref="Z11:AC11"/>
    <mergeCell ref="AD12:AI12"/>
    <mergeCell ref="AD10:AP10"/>
    <mergeCell ref="AD11:AP11"/>
    <mergeCell ref="AL12:AP12"/>
    <mergeCell ref="Z12:AC12"/>
    <mergeCell ref="A15:D16"/>
    <mergeCell ref="T15:W16"/>
    <mergeCell ref="X15:AA16"/>
    <mergeCell ref="AE8:AP8"/>
    <mergeCell ref="AF15:AJ16"/>
    <mergeCell ref="K1:M2"/>
    <mergeCell ref="A1:J2"/>
    <mergeCell ref="AG1:AJ1"/>
    <mergeCell ref="AG2:AJ2"/>
    <mergeCell ref="AK1:AP1"/>
    <mergeCell ref="AK2:AP2"/>
    <mergeCell ref="B4:L5"/>
    <mergeCell ref="AD9:AI9"/>
    <mergeCell ref="AD5:AP5"/>
    <mergeCell ref="AD6:AN7"/>
    <mergeCell ref="AJ9:AK9"/>
    <mergeCell ref="AL9:AP9"/>
    <mergeCell ref="AE4:AG4"/>
    <mergeCell ref="AO6:AP7"/>
    <mergeCell ref="Z4:AC4"/>
    <mergeCell ref="Q1:AA2"/>
    <mergeCell ref="AH4:AP4"/>
    <mergeCell ref="E15:F16"/>
    <mergeCell ref="G15:S16"/>
    <mergeCell ref="A17:D17"/>
    <mergeCell ref="A18:D18"/>
    <mergeCell ref="A19:D19"/>
    <mergeCell ref="A21:D21"/>
    <mergeCell ref="A23:D23"/>
    <mergeCell ref="A24:D24"/>
    <mergeCell ref="E17:F17"/>
    <mergeCell ref="G17:S17"/>
    <mergeCell ref="E18:F18"/>
    <mergeCell ref="G18:S18"/>
    <mergeCell ref="E19:F19"/>
    <mergeCell ref="G19:S19"/>
    <mergeCell ref="E20:F20"/>
    <mergeCell ref="G20:S20"/>
    <mergeCell ref="E21:F21"/>
    <mergeCell ref="G21:S21"/>
    <mergeCell ref="E22:F22"/>
    <mergeCell ref="G22:S22"/>
    <mergeCell ref="E23:F23"/>
    <mergeCell ref="G23:S23"/>
    <mergeCell ref="E24:F24"/>
    <mergeCell ref="G24:S24"/>
    <mergeCell ref="AB28:AJ28"/>
    <mergeCell ref="T26:W26"/>
    <mergeCell ref="Z26:AA26"/>
    <mergeCell ref="X17:Y17"/>
    <mergeCell ref="X18:Y18"/>
    <mergeCell ref="X19:Y19"/>
    <mergeCell ref="X24:Y24"/>
    <mergeCell ref="T24:W24"/>
    <mergeCell ref="T23:W23"/>
    <mergeCell ref="AF23:AJ23"/>
    <mergeCell ref="AF24:AJ24"/>
    <mergeCell ref="Z22:AA22"/>
    <mergeCell ref="Z23:AA23"/>
    <mergeCell ref="Z24:AA24"/>
    <mergeCell ref="AB21:AE21"/>
    <mergeCell ref="AB23:AE23"/>
    <mergeCell ref="AB24:AE24"/>
    <mergeCell ref="T27:AA27"/>
    <mergeCell ref="AB27:AJ27"/>
    <mergeCell ref="AK25:AP25"/>
    <mergeCell ref="AK26:AP26"/>
    <mergeCell ref="AK28:AP28"/>
    <mergeCell ref="A20:D20"/>
    <mergeCell ref="T20:W20"/>
    <mergeCell ref="AB20:AE20"/>
    <mergeCell ref="AF20:AJ20"/>
    <mergeCell ref="AK20:AP20"/>
    <mergeCell ref="A22:D22"/>
    <mergeCell ref="T22:W22"/>
    <mergeCell ref="AB22:AE22"/>
    <mergeCell ref="AF22:AJ22"/>
    <mergeCell ref="AK22:AP22"/>
    <mergeCell ref="AK23:AP23"/>
    <mergeCell ref="AK24:AP24"/>
    <mergeCell ref="T25:AA25"/>
    <mergeCell ref="X23:Y23"/>
    <mergeCell ref="X20:Y20"/>
    <mergeCell ref="X21:Y21"/>
    <mergeCell ref="X22:Y22"/>
    <mergeCell ref="X26:Y26"/>
    <mergeCell ref="T28:AA28"/>
    <mergeCell ref="AB25:AJ25"/>
    <mergeCell ref="AB26:AJ26"/>
  </mergeCells>
  <phoneticPr fontId="1"/>
  <dataValidations count="2">
    <dataValidation type="list" allowBlank="1" showInputMessage="1" sqref="Z17:AA24" xr:uid="{5718A996-68A1-4D4F-AA79-645C9B5843E1}">
      <formula1>$AT$2:$AT$9</formula1>
    </dataValidation>
    <dataValidation type="list" allowBlank="1" showInputMessage="1" sqref="G17:S24" xr:uid="{1959A4DC-55C8-402B-93BF-ECDCC023F720}">
      <formula1>AU$2:AU$5</formula1>
    </dataValidation>
  </dataValidations>
  <pageMargins left="0.51181102362204722" right="0.51181102362204722" top="0.74803149606299213" bottom="0.15748031496062992" header="0.31496062992125984" footer="0.31496062992125984"/>
  <pageSetup paperSize="9" orientation="landscape" blackAndWhite="1" r:id="rId1"/>
  <ignoredErrors>
    <ignoredError sqref="AL17:AP17 AK20:AP24 AL18:AP18 AL19:AP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838D-A23D-4288-96A9-1AB95DEAD2E9}">
  <dimension ref="A1:AQ48"/>
  <sheetViews>
    <sheetView view="pageBreakPreview" zoomScaleNormal="100" zoomScaleSheetLayoutView="100" workbookViewId="0">
      <selection sqref="A1:J2"/>
    </sheetView>
  </sheetViews>
  <sheetFormatPr defaultRowHeight="13.5"/>
  <cols>
    <col min="1" max="23" width="3" style="1" customWidth="1"/>
    <col min="24" max="27" width="2.625" style="1" customWidth="1"/>
    <col min="28" max="44" width="3" style="1" customWidth="1"/>
    <col min="45" max="16384" width="9" style="1"/>
  </cols>
  <sheetData>
    <row r="1" spans="1:43" ht="18" customHeight="1">
      <c r="A1" s="156" t="str">
        <f>'（提出用)入力'!$A$1:$J$2</f>
        <v>株式会社　戸松電気工業所</v>
      </c>
      <c r="B1" s="156"/>
      <c r="C1" s="156"/>
      <c r="D1" s="156"/>
      <c r="E1" s="156"/>
      <c r="F1" s="156"/>
      <c r="G1" s="156"/>
      <c r="H1" s="156"/>
      <c r="I1" s="156"/>
      <c r="J1" s="156"/>
      <c r="K1" s="156" t="s">
        <v>1</v>
      </c>
      <c r="L1" s="156"/>
      <c r="M1" s="156"/>
      <c r="Q1" s="157" t="s">
        <v>32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G1" s="158" t="s">
        <v>2</v>
      </c>
      <c r="AH1" s="159"/>
      <c r="AI1" s="159"/>
      <c r="AJ1" s="159"/>
      <c r="AK1" s="263">
        <f>'（提出用)入力'!AK1:AP1</f>
        <v>0</v>
      </c>
      <c r="AL1" s="263"/>
      <c r="AM1" s="263"/>
      <c r="AN1" s="263"/>
      <c r="AO1" s="263"/>
      <c r="AP1" s="264"/>
    </row>
    <row r="2" spans="1:43" ht="18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G2" s="162" t="s">
        <v>6</v>
      </c>
      <c r="AH2" s="163"/>
      <c r="AI2" s="163"/>
      <c r="AJ2" s="163"/>
      <c r="AK2" s="265" t="str">
        <f>IF('（提出用)入力'!AK2:AP2="","",'（提出用)入力'!AK2:AP2)</f>
        <v/>
      </c>
      <c r="AL2" s="265"/>
      <c r="AM2" s="265"/>
      <c r="AN2" s="265"/>
      <c r="AO2" s="265"/>
      <c r="AP2" s="266"/>
    </row>
    <row r="3" spans="1:43" ht="12.75" customHeight="1"/>
    <row r="4" spans="1:43">
      <c r="A4" s="5"/>
      <c r="B4" s="147" t="s">
        <v>24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6"/>
      <c r="N4" s="6"/>
      <c r="O4" s="6"/>
      <c r="P4" s="6"/>
      <c r="Q4" s="6"/>
      <c r="R4" s="6"/>
      <c r="S4" s="6"/>
      <c r="T4" s="6"/>
      <c r="U4" s="6"/>
      <c r="Y4" s="7"/>
      <c r="Z4" s="148" t="s">
        <v>10</v>
      </c>
      <c r="AA4" s="149"/>
      <c r="AB4" s="149"/>
      <c r="AC4" s="149"/>
      <c r="AD4" s="11" t="s">
        <v>3</v>
      </c>
      <c r="AE4" s="276">
        <f>'（提出用)入力'!$AE$4:$AG$4</f>
        <v>0</v>
      </c>
      <c r="AF4" s="276"/>
      <c r="AG4" s="276"/>
      <c r="AH4" s="8"/>
      <c r="AI4" s="8"/>
      <c r="AJ4" s="8"/>
      <c r="AK4" s="8"/>
      <c r="AL4" s="8"/>
      <c r="AM4" s="8"/>
      <c r="AN4" s="8"/>
      <c r="AO4" s="8"/>
      <c r="AP4" s="9"/>
    </row>
    <row r="5" spans="1:43" ht="18" customHeight="1">
      <c r="A5" s="2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0"/>
      <c r="N5" s="10"/>
      <c r="O5" s="10"/>
      <c r="P5" s="10"/>
      <c r="Q5" s="10"/>
      <c r="R5" s="10"/>
      <c r="S5" s="10"/>
      <c r="T5" s="10"/>
      <c r="U5" s="10"/>
      <c r="Y5" s="7"/>
      <c r="Z5" s="151"/>
      <c r="AA5" s="152"/>
      <c r="AB5" s="152"/>
      <c r="AC5" s="152"/>
      <c r="AD5" s="277">
        <f>'（提出用)入力'!$AD$5:AP5</f>
        <v>0</v>
      </c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9"/>
    </row>
    <row r="6" spans="1:43" ht="14.25" customHeight="1">
      <c r="A6" s="2"/>
      <c r="B6" s="2"/>
      <c r="C6" s="2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Y6" s="7"/>
      <c r="Z6" s="171" t="s">
        <v>4</v>
      </c>
      <c r="AA6" s="172"/>
      <c r="AB6" s="172"/>
      <c r="AC6" s="172"/>
      <c r="AD6" s="280">
        <f>'（提出用)入力'!$AD$6:$AN$7</f>
        <v>0</v>
      </c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67" t="s">
        <v>8</v>
      </c>
      <c r="AP6" s="268"/>
    </row>
    <row r="7" spans="1:43" ht="14.25" customHeight="1">
      <c r="A7" s="2"/>
      <c r="B7" s="2"/>
      <c r="C7" s="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Y7" s="7"/>
      <c r="Z7" s="181"/>
      <c r="AA7" s="182"/>
      <c r="AB7" s="182"/>
      <c r="AC7" s="182"/>
      <c r="AD7" s="282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69"/>
      <c r="AP7" s="270"/>
    </row>
    <row r="8" spans="1:43" ht="18" customHeight="1">
      <c r="A8" s="2"/>
      <c r="B8" s="2"/>
      <c r="C8" s="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Y8" s="7"/>
      <c r="Z8" s="97" t="s">
        <v>11</v>
      </c>
      <c r="AA8" s="98"/>
      <c r="AB8" s="98"/>
      <c r="AC8" s="98"/>
      <c r="AD8" s="13" t="s">
        <v>18</v>
      </c>
      <c r="AE8" s="271">
        <f>'（提出用)入力'!$AE$8:$AP$8</f>
        <v>0</v>
      </c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2"/>
    </row>
    <row r="9" spans="1:43" ht="18" customHeight="1">
      <c r="Y9" s="7"/>
      <c r="Z9" s="97" t="s">
        <v>12</v>
      </c>
      <c r="AA9" s="98"/>
      <c r="AB9" s="98"/>
      <c r="AC9" s="98"/>
      <c r="AD9" s="273">
        <f>'（提出用)入力'!$AD$9:$AI$9</f>
        <v>0</v>
      </c>
      <c r="AE9" s="273"/>
      <c r="AF9" s="273"/>
      <c r="AG9" s="273"/>
      <c r="AH9" s="273"/>
      <c r="AI9" s="273"/>
      <c r="AJ9" s="257" t="s">
        <v>13</v>
      </c>
      <c r="AK9" s="257"/>
      <c r="AL9" s="274">
        <f>'（提出用)入力'!$AL$9:$AP$9</f>
        <v>0</v>
      </c>
      <c r="AM9" s="274"/>
      <c r="AN9" s="274"/>
      <c r="AO9" s="274"/>
      <c r="AP9" s="275"/>
    </row>
    <row r="10" spans="1:43" ht="18" customHeight="1" thickBot="1">
      <c r="Z10" s="169" t="s">
        <v>19</v>
      </c>
      <c r="AA10" s="170"/>
      <c r="AB10" s="170"/>
      <c r="AC10" s="170"/>
      <c r="AD10" s="255">
        <f>'（提出用)入力'!$AD$10:$AP$10</f>
        <v>0</v>
      </c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6"/>
    </row>
    <row r="11" spans="1:43" ht="18" customHeight="1">
      <c r="A11" s="115" t="s">
        <v>5</v>
      </c>
      <c r="B11" s="116"/>
      <c r="C11" s="116"/>
      <c r="D11" s="116"/>
      <c r="E11" s="116"/>
      <c r="F11" s="121">
        <f ca="1">'（提出用)入力'!$F$11:$P$13</f>
        <v>0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2"/>
      <c r="Z11" s="97" t="s">
        <v>9</v>
      </c>
      <c r="AA11" s="98"/>
      <c r="AB11" s="98"/>
      <c r="AC11" s="98"/>
      <c r="AD11" s="255">
        <f>'（提出用)入力'!$AD$11:$AP$11</f>
        <v>0</v>
      </c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6"/>
    </row>
    <row r="12" spans="1:43" ht="18" customHeight="1">
      <c r="A12" s="117"/>
      <c r="B12" s="118"/>
      <c r="C12" s="118"/>
      <c r="D12" s="118"/>
      <c r="E12" s="118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4"/>
      <c r="Q12" s="129" t="s">
        <v>7</v>
      </c>
      <c r="R12" s="130"/>
      <c r="S12" s="130"/>
      <c r="T12" s="131"/>
      <c r="Y12" s="7"/>
      <c r="Z12" s="97" t="s">
        <v>14</v>
      </c>
      <c r="AA12" s="98"/>
      <c r="AB12" s="98"/>
      <c r="AC12" s="98"/>
      <c r="AD12" s="255">
        <f>'（提出用)入力'!$AD$12:$AI$12</f>
        <v>0</v>
      </c>
      <c r="AE12" s="255"/>
      <c r="AF12" s="255"/>
      <c r="AG12" s="255"/>
      <c r="AH12" s="255"/>
      <c r="AI12" s="255"/>
      <c r="AJ12" s="257" t="s">
        <v>15</v>
      </c>
      <c r="AK12" s="257"/>
      <c r="AL12" s="258">
        <f>'（提出用)入力'!$AL$12:$AP$12</f>
        <v>0</v>
      </c>
      <c r="AM12" s="258"/>
      <c r="AN12" s="258"/>
      <c r="AO12" s="258"/>
      <c r="AP12" s="259"/>
    </row>
    <row r="13" spans="1:43" ht="18" customHeight="1" thickBot="1">
      <c r="A13" s="119"/>
      <c r="B13" s="120"/>
      <c r="C13" s="120"/>
      <c r="D13" s="120"/>
      <c r="E13" s="120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6"/>
      <c r="Q13" s="132"/>
      <c r="R13" s="133"/>
      <c r="S13" s="133"/>
      <c r="T13" s="134"/>
      <c r="Z13" s="138" t="s">
        <v>17</v>
      </c>
      <c r="AA13" s="139"/>
      <c r="AB13" s="139"/>
      <c r="AC13" s="139"/>
      <c r="AD13" s="260">
        <f>'（提出用)入力'!$AD$13:$AI$13</f>
        <v>0</v>
      </c>
      <c r="AE13" s="260"/>
      <c r="AF13" s="260"/>
      <c r="AG13" s="260"/>
      <c r="AH13" s="260"/>
      <c r="AI13" s="260"/>
      <c r="AJ13" s="261" t="s">
        <v>16</v>
      </c>
      <c r="AK13" s="261"/>
      <c r="AL13" s="261" t="s">
        <v>23</v>
      </c>
      <c r="AM13" s="261"/>
      <c r="AN13" s="261"/>
      <c r="AO13" s="261"/>
      <c r="AP13" s="262"/>
    </row>
    <row r="14" spans="1:43" ht="12.75" customHeight="1"/>
    <row r="15" spans="1:43" ht="18" customHeight="1">
      <c r="A15" s="105" t="s">
        <v>29</v>
      </c>
      <c r="B15" s="105"/>
      <c r="C15" s="105"/>
      <c r="D15" s="105"/>
      <c r="E15" s="140" t="s">
        <v>61</v>
      </c>
      <c r="F15" s="141"/>
      <c r="G15" s="140" t="s">
        <v>30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1"/>
      <c r="T15" s="107" t="s">
        <v>25</v>
      </c>
      <c r="U15" s="107"/>
      <c r="V15" s="107"/>
      <c r="W15" s="107"/>
      <c r="X15" s="236" t="s">
        <v>57</v>
      </c>
      <c r="Y15" s="237"/>
      <c r="Z15" s="237"/>
      <c r="AA15" s="238"/>
      <c r="AB15" s="107" t="s">
        <v>26</v>
      </c>
      <c r="AC15" s="107"/>
      <c r="AD15" s="107"/>
      <c r="AE15" s="107"/>
      <c r="AF15" s="107" t="s">
        <v>27</v>
      </c>
      <c r="AG15" s="107"/>
      <c r="AH15" s="107"/>
      <c r="AI15" s="107"/>
      <c r="AJ15" s="107"/>
      <c r="AK15" s="107" t="s">
        <v>68</v>
      </c>
      <c r="AL15" s="107"/>
      <c r="AM15" s="107"/>
      <c r="AN15" s="107"/>
      <c r="AO15" s="107"/>
      <c r="AP15" s="107"/>
      <c r="AQ15" s="2"/>
    </row>
    <row r="16" spans="1:43" ht="18" customHeight="1">
      <c r="A16" s="106"/>
      <c r="B16" s="106"/>
      <c r="C16" s="106"/>
      <c r="D16" s="106"/>
      <c r="E16" s="142"/>
      <c r="F16" s="143"/>
      <c r="G16" s="142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3"/>
      <c r="T16" s="108"/>
      <c r="U16" s="108"/>
      <c r="V16" s="108"/>
      <c r="W16" s="108"/>
      <c r="X16" s="239"/>
      <c r="Y16" s="240"/>
      <c r="Z16" s="240"/>
      <c r="AA16" s="241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2"/>
    </row>
    <row r="17" spans="1:42" ht="21" customHeight="1">
      <c r="A17" s="284" t="str">
        <f>IF('（提出用)入力'!A17:D17="","",'（提出用)入力'!A17:D17)</f>
        <v/>
      </c>
      <c r="B17" s="284"/>
      <c r="C17" s="284"/>
      <c r="D17" s="284"/>
      <c r="E17" s="294">
        <f>'（提出用)入力'!E17:F17</f>
        <v>0</v>
      </c>
      <c r="F17" s="295"/>
      <c r="G17" s="296">
        <f>'（提出用)入力'!G17:S17</f>
        <v>0</v>
      </c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8"/>
      <c r="T17" s="285">
        <f>'（提出用)入力'!T17:W17</f>
        <v>0</v>
      </c>
      <c r="U17" s="285"/>
      <c r="V17" s="285"/>
      <c r="W17" s="285"/>
      <c r="X17" s="286" t="str">
        <f>IF('（提出用)入力'!X17:Y17=0,"",'（提出用)入力'!X17:Y17)</f>
        <v/>
      </c>
      <c r="Y17" s="287"/>
      <c r="Z17" s="290">
        <f>'（提出用)入力'!Z17:AA17</f>
        <v>0</v>
      </c>
      <c r="AA17" s="291"/>
      <c r="AB17" s="87">
        <f>'（提出用)入力'!AB17:AE17</f>
        <v>0</v>
      </c>
      <c r="AC17" s="87"/>
      <c r="AD17" s="87"/>
      <c r="AE17" s="87"/>
      <c r="AF17" s="87">
        <f>'（提出用)入力'!AF17:AJ17</f>
        <v>0</v>
      </c>
      <c r="AG17" s="87"/>
      <c r="AH17" s="87"/>
      <c r="AI17" s="87"/>
      <c r="AJ17" s="87"/>
      <c r="AK17" s="285" t="str">
        <f>'（提出用)入力'!AK17:AP17</f>
        <v/>
      </c>
      <c r="AL17" s="285"/>
      <c r="AM17" s="285"/>
      <c r="AN17" s="285"/>
      <c r="AO17" s="285"/>
      <c r="AP17" s="285"/>
    </row>
    <row r="18" spans="1:42" ht="21" customHeight="1">
      <c r="A18" s="284" t="str">
        <f>IF('（提出用)入力'!A18:D18="","",'（提出用)入力'!A18:D18)</f>
        <v/>
      </c>
      <c r="B18" s="284"/>
      <c r="C18" s="284"/>
      <c r="D18" s="284"/>
      <c r="E18" s="250">
        <f>'（提出用)入力'!E18:F18</f>
        <v>0</v>
      </c>
      <c r="F18" s="251"/>
      <c r="G18" s="252">
        <f>'（提出用)入力'!G18:S18</f>
        <v>0</v>
      </c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4"/>
      <c r="T18" s="285">
        <f>'（提出用)入力'!T18:W18</f>
        <v>0</v>
      </c>
      <c r="U18" s="285"/>
      <c r="V18" s="285"/>
      <c r="W18" s="285"/>
      <c r="X18" s="288" t="str">
        <f>IF('（提出用)入力'!X18:Y18=0,"",'（提出用)入力'!X18:Y18)</f>
        <v/>
      </c>
      <c r="Y18" s="289"/>
      <c r="Z18" s="292">
        <f>'（提出用)入力'!Z18:AA18</f>
        <v>0</v>
      </c>
      <c r="AA18" s="293"/>
      <c r="AB18" s="87">
        <f>'（提出用)入力'!AB18:AE18</f>
        <v>0</v>
      </c>
      <c r="AC18" s="87"/>
      <c r="AD18" s="87"/>
      <c r="AE18" s="87"/>
      <c r="AF18" s="87">
        <f>'（提出用)入力'!AF18:AJ18</f>
        <v>0</v>
      </c>
      <c r="AG18" s="87"/>
      <c r="AH18" s="87"/>
      <c r="AI18" s="87"/>
      <c r="AJ18" s="87"/>
      <c r="AK18" s="285" t="str">
        <f>'（提出用)入力'!AK18:AP18</f>
        <v/>
      </c>
      <c r="AL18" s="285"/>
      <c r="AM18" s="285"/>
      <c r="AN18" s="285"/>
      <c r="AO18" s="285"/>
      <c r="AP18" s="285"/>
    </row>
    <row r="19" spans="1:42" ht="21" customHeight="1">
      <c r="A19" s="284" t="str">
        <f>IF('（提出用)入力'!A19:D19="","",'（提出用)入力'!A19:D19)</f>
        <v/>
      </c>
      <c r="B19" s="284"/>
      <c r="C19" s="284"/>
      <c r="D19" s="284"/>
      <c r="E19" s="250">
        <f>'（提出用)入力'!E19:F19</f>
        <v>0</v>
      </c>
      <c r="F19" s="251"/>
      <c r="G19" s="252">
        <f>'（提出用)入力'!G19:S19</f>
        <v>0</v>
      </c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4"/>
      <c r="T19" s="285">
        <f>'（提出用)入力'!T19:W19</f>
        <v>0</v>
      </c>
      <c r="U19" s="285"/>
      <c r="V19" s="285"/>
      <c r="W19" s="285"/>
      <c r="X19" s="288" t="str">
        <f>IF('（提出用)入力'!X19:Y19=0,"",'（提出用)入力'!X19:Y19)</f>
        <v/>
      </c>
      <c r="Y19" s="289"/>
      <c r="Z19" s="292">
        <f>'（提出用)入力'!Z19:AA19</f>
        <v>0</v>
      </c>
      <c r="AA19" s="293"/>
      <c r="AB19" s="87">
        <f>'（提出用)入力'!AB19:AE19</f>
        <v>0</v>
      </c>
      <c r="AC19" s="87"/>
      <c r="AD19" s="87"/>
      <c r="AE19" s="87"/>
      <c r="AF19" s="87">
        <f>'（提出用)入力'!AF19:AJ19</f>
        <v>0</v>
      </c>
      <c r="AG19" s="87"/>
      <c r="AH19" s="87"/>
      <c r="AI19" s="87"/>
      <c r="AJ19" s="87"/>
      <c r="AK19" s="285" t="str">
        <f>'（提出用)入力'!AK19:AP19</f>
        <v/>
      </c>
      <c r="AL19" s="285"/>
      <c r="AM19" s="285"/>
      <c r="AN19" s="285"/>
      <c r="AO19" s="285"/>
      <c r="AP19" s="285"/>
    </row>
    <row r="20" spans="1:42" ht="21" customHeight="1">
      <c r="A20" s="284" t="str">
        <f>IF('（提出用)入力'!A20:D20="","",'（提出用)入力'!A20:D20)</f>
        <v/>
      </c>
      <c r="B20" s="284"/>
      <c r="C20" s="284"/>
      <c r="D20" s="284"/>
      <c r="E20" s="250">
        <f>'（提出用)入力'!E20:F20</f>
        <v>0</v>
      </c>
      <c r="F20" s="251"/>
      <c r="G20" s="252">
        <f>'（提出用)入力'!G20:S20</f>
        <v>0</v>
      </c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4"/>
      <c r="T20" s="285">
        <f>'（提出用)入力'!T20:W20</f>
        <v>0</v>
      </c>
      <c r="U20" s="285"/>
      <c r="V20" s="285"/>
      <c r="W20" s="285"/>
      <c r="X20" s="288" t="str">
        <f>IF('（提出用)入力'!X20:Y20=0,"",'（提出用)入力'!X20:Y20)</f>
        <v/>
      </c>
      <c r="Y20" s="289"/>
      <c r="Z20" s="292">
        <f>'（提出用)入力'!Z20:AA20</f>
        <v>0</v>
      </c>
      <c r="AA20" s="293"/>
      <c r="AB20" s="87">
        <f>'（提出用)入力'!AB20:AE20</f>
        <v>0</v>
      </c>
      <c r="AC20" s="87"/>
      <c r="AD20" s="87"/>
      <c r="AE20" s="87"/>
      <c r="AF20" s="87">
        <f>'（提出用)入力'!AF20:AJ20</f>
        <v>0</v>
      </c>
      <c r="AG20" s="87"/>
      <c r="AH20" s="87"/>
      <c r="AI20" s="87"/>
      <c r="AJ20" s="87"/>
      <c r="AK20" s="285" t="str">
        <f>'（提出用)入力'!AK20:AP20</f>
        <v/>
      </c>
      <c r="AL20" s="285"/>
      <c r="AM20" s="285"/>
      <c r="AN20" s="285"/>
      <c r="AO20" s="285"/>
      <c r="AP20" s="285"/>
    </row>
    <row r="21" spans="1:42" ht="21" customHeight="1">
      <c r="A21" s="284" t="str">
        <f>IF('（提出用)入力'!A21:D21="","",'（提出用)入力'!A21:D21)</f>
        <v/>
      </c>
      <c r="B21" s="284"/>
      <c r="C21" s="284"/>
      <c r="D21" s="284"/>
      <c r="E21" s="250">
        <f>'（提出用)入力'!E21:F21</f>
        <v>0</v>
      </c>
      <c r="F21" s="251"/>
      <c r="G21" s="252">
        <f>'（提出用)入力'!G21:S21</f>
        <v>0</v>
      </c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4"/>
      <c r="T21" s="285">
        <f>'（提出用)入力'!T21:W21</f>
        <v>0</v>
      </c>
      <c r="U21" s="285"/>
      <c r="V21" s="285"/>
      <c r="W21" s="285"/>
      <c r="X21" s="288" t="str">
        <f>IF('（提出用)入力'!X21:Y21=0,"",'（提出用)入力'!X21:Y21)</f>
        <v/>
      </c>
      <c r="Y21" s="289"/>
      <c r="Z21" s="292">
        <f>'（提出用)入力'!Z21:AA21</f>
        <v>0</v>
      </c>
      <c r="AA21" s="293"/>
      <c r="AB21" s="87">
        <f>'（提出用)入力'!AB21:AE21</f>
        <v>0</v>
      </c>
      <c r="AC21" s="87"/>
      <c r="AD21" s="87"/>
      <c r="AE21" s="87"/>
      <c r="AF21" s="87">
        <f>'（提出用)入力'!AF21:AJ21</f>
        <v>0</v>
      </c>
      <c r="AG21" s="87"/>
      <c r="AH21" s="87"/>
      <c r="AI21" s="87"/>
      <c r="AJ21" s="87"/>
      <c r="AK21" s="285" t="str">
        <f>'（提出用)入力'!AK21:AP21</f>
        <v/>
      </c>
      <c r="AL21" s="285"/>
      <c r="AM21" s="285"/>
      <c r="AN21" s="285"/>
      <c r="AO21" s="285"/>
      <c r="AP21" s="285"/>
    </row>
    <row r="22" spans="1:42" ht="21" customHeight="1">
      <c r="A22" s="284" t="str">
        <f>IF('（提出用)入力'!A22:D22="","",'（提出用)入力'!A22:D22)</f>
        <v/>
      </c>
      <c r="B22" s="284"/>
      <c r="C22" s="284"/>
      <c r="D22" s="284"/>
      <c r="E22" s="250">
        <f>'（提出用)入力'!E22:F22</f>
        <v>0</v>
      </c>
      <c r="F22" s="251"/>
      <c r="G22" s="252">
        <f>'（提出用)入力'!G22:S22</f>
        <v>0</v>
      </c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4"/>
      <c r="T22" s="285">
        <f>'（提出用)入力'!T22:W22</f>
        <v>0</v>
      </c>
      <c r="U22" s="285"/>
      <c r="V22" s="285"/>
      <c r="W22" s="285"/>
      <c r="X22" s="288" t="str">
        <f>IF('（提出用)入力'!X22:Y22=0,"",'（提出用)入力'!X22:Y22)</f>
        <v/>
      </c>
      <c r="Y22" s="289"/>
      <c r="Z22" s="292">
        <f>'（提出用)入力'!Z22:AA22</f>
        <v>0</v>
      </c>
      <c r="AA22" s="293"/>
      <c r="AB22" s="87">
        <f>'（提出用)入力'!AB22:AE22</f>
        <v>0</v>
      </c>
      <c r="AC22" s="87"/>
      <c r="AD22" s="87"/>
      <c r="AE22" s="87"/>
      <c r="AF22" s="87">
        <f>'（提出用)入力'!AF22:AJ22</f>
        <v>0</v>
      </c>
      <c r="AG22" s="87"/>
      <c r="AH22" s="87"/>
      <c r="AI22" s="87"/>
      <c r="AJ22" s="87"/>
      <c r="AK22" s="285" t="str">
        <f>'（提出用)入力'!AK22:AP22</f>
        <v/>
      </c>
      <c r="AL22" s="285"/>
      <c r="AM22" s="285"/>
      <c r="AN22" s="285"/>
      <c r="AO22" s="285"/>
      <c r="AP22" s="285"/>
    </row>
    <row r="23" spans="1:42" ht="21" customHeight="1">
      <c r="A23" s="284" t="str">
        <f>IF('（提出用)入力'!A23:D23="","",'（提出用)入力'!A23:D23)</f>
        <v/>
      </c>
      <c r="B23" s="284"/>
      <c r="C23" s="284"/>
      <c r="D23" s="284"/>
      <c r="E23" s="250">
        <f>'（提出用)入力'!E23:F23</f>
        <v>0</v>
      </c>
      <c r="F23" s="251"/>
      <c r="G23" s="252">
        <f>'（提出用)入力'!G23:S23</f>
        <v>0</v>
      </c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4"/>
      <c r="T23" s="285">
        <f>'（提出用)入力'!T23:W23</f>
        <v>0</v>
      </c>
      <c r="U23" s="285"/>
      <c r="V23" s="285"/>
      <c r="W23" s="285"/>
      <c r="X23" s="288" t="str">
        <f>IF('（提出用)入力'!X23:Y23=0,"",'（提出用)入力'!X23:Y23)</f>
        <v/>
      </c>
      <c r="Y23" s="289"/>
      <c r="Z23" s="292">
        <f>'（提出用)入力'!Z23:AA23</f>
        <v>0</v>
      </c>
      <c r="AA23" s="293"/>
      <c r="AB23" s="87">
        <f>'（提出用)入力'!AB23:AE23</f>
        <v>0</v>
      </c>
      <c r="AC23" s="87"/>
      <c r="AD23" s="87"/>
      <c r="AE23" s="87"/>
      <c r="AF23" s="87">
        <f>'（提出用)入力'!AF23:AJ23</f>
        <v>0</v>
      </c>
      <c r="AG23" s="87"/>
      <c r="AH23" s="87"/>
      <c r="AI23" s="87"/>
      <c r="AJ23" s="87"/>
      <c r="AK23" s="285" t="str">
        <f>'（提出用)入力'!AK23:AP23</f>
        <v/>
      </c>
      <c r="AL23" s="285"/>
      <c r="AM23" s="285"/>
      <c r="AN23" s="285"/>
      <c r="AO23" s="285"/>
      <c r="AP23" s="285"/>
    </row>
    <row r="24" spans="1:42" ht="21" customHeight="1">
      <c r="A24" s="301" t="str">
        <f>IF('（提出用)入力'!A24:D24="","",'（提出用)入力'!A24:D24)</f>
        <v/>
      </c>
      <c r="B24" s="301"/>
      <c r="C24" s="301"/>
      <c r="D24" s="301"/>
      <c r="E24" s="310">
        <f>'（提出用)入力'!E24:F24</f>
        <v>0</v>
      </c>
      <c r="F24" s="311"/>
      <c r="G24" s="312">
        <f>'（提出用)入力'!G24:S24</f>
        <v>0</v>
      </c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4"/>
      <c r="T24" s="285">
        <f>'（提出用)入力'!T24:W24</f>
        <v>0</v>
      </c>
      <c r="U24" s="285"/>
      <c r="V24" s="285"/>
      <c r="W24" s="285"/>
      <c r="X24" s="306" t="str">
        <f>IF('（提出用)入力'!X24:Y24=0,"",'（提出用)入力'!X24:Y24)</f>
        <v/>
      </c>
      <c r="Y24" s="307"/>
      <c r="Z24" s="308">
        <f>'（提出用)入力'!Z24:AA24</f>
        <v>0</v>
      </c>
      <c r="AA24" s="309"/>
      <c r="AB24" s="302">
        <f>'（提出用)入力'!AB24:AE24</f>
        <v>0</v>
      </c>
      <c r="AC24" s="302"/>
      <c r="AD24" s="302"/>
      <c r="AE24" s="302"/>
      <c r="AF24" s="302">
        <f>'（提出用)入力'!AF24:AJ24</f>
        <v>0</v>
      </c>
      <c r="AG24" s="302"/>
      <c r="AH24" s="302"/>
      <c r="AI24" s="302"/>
      <c r="AJ24" s="302"/>
      <c r="AK24" s="304" t="str">
        <f>'（提出用)入力'!AK24:AP24</f>
        <v/>
      </c>
      <c r="AL24" s="304"/>
      <c r="AM24" s="304"/>
      <c r="AN24" s="304"/>
      <c r="AO24" s="304"/>
      <c r="AP24" s="304"/>
    </row>
    <row r="25" spans="1:42" ht="21" customHeight="1">
      <c r="T25" s="24" t="s">
        <v>20</v>
      </c>
      <c r="U25" s="25"/>
      <c r="V25" s="25"/>
      <c r="W25" s="25"/>
      <c r="X25" s="25"/>
      <c r="Y25" s="25"/>
      <c r="Z25" s="25"/>
      <c r="AA25" s="26"/>
      <c r="AB25" s="27">
        <f ca="1">'（提出用)入力'!AB25:AJ25</f>
        <v>0</v>
      </c>
      <c r="AC25" s="28"/>
      <c r="AD25" s="28"/>
      <c r="AE25" s="28"/>
      <c r="AF25" s="28"/>
      <c r="AG25" s="28"/>
      <c r="AH25" s="28"/>
      <c r="AI25" s="28"/>
      <c r="AJ25" s="29"/>
      <c r="AK25" s="305">
        <f>'（提出用)入力'!AK25:AP25</f>
        <v>0</v>
      </c>
      <c r="AL25" s="305"/>
      <c r="AM25" s="305"/>
      <c r="AN25" s="305"/>
      <c r="AO25" s="305"/>
      <c r="AP25" s="305"/>
    </row>
    <row r="26" spans="1:42" ht="21" customHeight="1">
      <c r="T26" s="33" t="s">
        <v>21</v>
      </c>
      <c r="U26" s="34"/>
      <c r="V26" s="34"/>
      <c r="W26" s="34"/>
      <c r="X26" s="303">
        <f>'（提出用)入力'!X26:Y26</f>
        <v>0.1</v>
      </c>
      <c r="Y26" s="303"/>
      <c r="Z26" s="36" t="s">
        <v>28</v>
      </c>
      <c r="AA26" s="36"/>
      <c r="AB26" s="37">
        <f ca="1">'（提出用)入力'!AB26:AJ26</f>
        <v>0</v>
      </c>
      <c r="AC26" s="38"/>
      <c r="AD26" s="38"/>
      <c r="AE26" s="38"/>
      <c r="AF26" s="38"/>
      <c r="AG26" s="38"/>
      <c r="AH26" s="38"/>
      <c r="AI26" s="38"/>
      <c r="AJ26" s="39"/>
      <c r="AK26" s="300">
        <f>'（提出用)入力'!AK26:AP26</f>
        <v>0</v>
      </c>
      <c r="AL26" s="300"/>
      <c r="AM26" s="300"/>
      <c r="AN26" s="300"/>
      <c r="AO26" s="300"/>
      <c r="AP26" s="300"/>
    </row>
    <row r="27" spans="1:42" ht="21" customHeight="1">
      <c r="T27" s="43" t="s">
        <v>60</v>
      </c>
      <c r="U27" s="44"/>
      <c r="V27" s="44"/>
      <c r="W27" s="44"/>
      <c r="X27" s="44"/>
      <c r="Y27" s="44"/>
      <c r="Z27" s="44"/>
      <c r="AA27" s="45"/>
      <c r="AB27" s="37">
        <f ca="1">'（提出用)入力'!AB27:AJ27</f>
        <v>0</v>
      </c>
      <c r="AC27" s="38"/>
      <c r="AD27" s="38"/>
      <c r="AE27" s="38"/>
      <c r="AF27" s="38"/>
      <c r="AG27" s="38"/>
      <c r="AH27" s="38"/>
      <c r="AI27" s="38"/>
      <c r="AJ27" s="39"/>
      <c r="AK27" s="300">
        <f>'（提出用)入力'!AK27:AP27</f>
        <v>0</v>
      </c>
      <c r="AL27" s="300"/>
      <c r="AM27" s="300"/>
      <c r="AN27" s="300"/>
      <c r="AO27" s="300"/>
      <c r="AP27" s="300"/>
    </row>
    <row r="28" spans="1:42" ht="21" customHeight="1">
      <c r="T28" s="15" t="s">
        <v>22</v>
      </c>
      <c r="U28" s="16"/>
      <c r="V28" s="16"/>
      <c r="W28" s="16"/>
      <c r="X28" s="16"/>
      <c r="Y28" s="16"/>
      <c r="Z28" s="16"/>
      <c r="AA28" s="17"/>
      <c r="AB28" s="18">
        <f ca="1">'（提出用)入力'!AB28:AJ28</f>
        <v>0</v>
      </c>
      <c r="AC28" s="19"/>
      <c r="AD28" s="19"/>
      <c r="AE28" s="19"/>
      <c r="AF28" s="19"/>
      <c r="AG28" s="19"/>
      <c r="AH28" s="19"/>
      <c r="AI28" s="19"/>
      <c r="AJ28" s="20"/>
      <c r="AK28" s="299">
        <f>'（提出用)入力'!AK28:AP28</f>
        <v>0</v>
      </c>
      <c r="AL28" s="299"/>
      <c r="AM28" s="299"/>
      <c r="AN28" s="299"/>
      <c r="AO28" s="299"/>
      <c r="AP28" s="299"/>
    </row>
    <row r="29" spans="1:42" ht="21" customHeight="1">
      <c r="AP29" s="14" t="s">
        <v>70</v>
      </c>
    </row>
    <row r="30" spans="1:42" ht="21" customHeight="1"/>
    <row r="31" spans="1:42" ht="18" customHeight="1"/>
    <row r="32" spans="1:4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sheetProtection sheet="1" objects="1" scenarios="1"/>
  <mergeCells count="131">
    <mergeCell ref="AK28:AP28"/>
    <mergeCell ref="AK26:AP26"/>
    <mergeCell ref="T26:W26"/>
    <mergeCell ref="Z26:AA26"/>
    <mergeCell ref="AB26:AJ26"/>
    <mergeCell ref="T28:AA28"/>
    <mergeCell ref="AB28:AJ28"/>
    <mergeCell ref="A24:D24"/>
    <mergeCell ref="AB24:AE24"/>
    <mergeCell ref="AF24:AJ24"/>
    <mergeCell ref="X26:Y26"/>
    <mergeCell ref="AK24:AP24"/>
    <mergeCell ref="AK25:AP25"/>
    <mergeCell ref="T24:W24"/>
    <mergeCell ref="T25:AA25"/>
    <mergeCell ref="AB25:AJ25"/>
    <mergeCell ref="X24:Y24"/>
    <mergeCell ref="Z24:AA24"/>
    <mergeCell ref="T27:AA27"/>
    <mergeCell ref="AB27:AJ27"/>
    <mergeCell ref="AK27:AP27"/>
    <mergeCell ref="E24:F24"/>
    <mergeCell ref="G24:S24"/>
    <mergeCell ref="AB22:AE22"/>
    <mergeCell ref="AF22:AJ22"/>
    <mergeCell ref="AK22:AP22"/>
    <mergeCell ref="T23:W23"/>
    <mergeCell ref="A23:D23"/>
    <mergeCell ref="AB23:AE23"/>
    <mergeCell ref="AF23:AJ23"/>
    <mergeCell ref="AK23:AP23"/>
    <mergeCell ref="A22:D22"/>
    <mergeCell ref="T22:W22"/>
    <mergeCell ref="X23:Y23"/>
    <mergeCell ref="X22:Y22"/>
    <mergeCell ref="Z22:AA22"/>
    <mergeCell ref="Z23:AA23"/>
    <mergeCell ref="E22:F22"/>
    <mergeCell ref="G22:S22"/>
    <mergeCell ref="E23:F23"/>
    <mergeCell ref="G23:S23"/>
    <mergeCell ref="A19:D19"/>
    <mergeCell ref="A21:D21"/>
    <mergeCell ref="AK19:AP19"/>
    <mergeCell ref="AK21:AP21"/>
    <mergeCell ref="A20:D20"/>
    <mergeCell ref="T20:W20"/>
    <mergeCell ref="AB20:AE20"/>
    <mergeCell ref="AF20:AJ20"/>
    <mergeCell ref="AK20:AP20"/>
    <mergeCell ref="AB19:AE19"/>
    <mergeCell ref="AB21:AE21"/>
    <mergeCell ref="AF19:AJ19"/>
    <mergeCell ref="AF21:AJ21"/>
    <mergeCell ref="T19:W19"/>
    <mergeCell ref="T21:W21"/>
    <mergeCell ref="X19:Y19"/>
    <mergeCell ref="X20:Y20"/>
    <mergeCell ref="X21:Y21"/>
    <mergeCell ref="Z19:AA19"/>
    <mergeCell ref="Z20:AA20"/>
    <mergeCell ref="Z21:AA21"/>
    <mergeCell ref="E21:F21"/>
    <mergeCell ref="G21:S21"/>
    <mergeCell ref="A15:D16"/>
    <mergeCell ref="T15:W16"/>
    <mergeCell ref="A17:D17"/>
    <mergeCell ref="A18:D18"/>
    <mergeCell ref="T18:W18"/>
    <mergeCell ref="AK17:AP17"/>
    <mergeCell ref="AK18:AP18"/>
    <mergeCell ref="AB15:AE16"/>
    <mergeCell ref="AF15:AJ16"/>
    <mergeCell ref="AK15:AP16"/>
    <mergeCell ref="AB17:AE17"/>
    <mergeCell ref="AB18:AE18"/>
    <mergeCell ref="AF17:AJ17"/>
    <mergeCell ref="AF18:AJ18"/>
    <mergeCell ref="T17:W17"/>
    <mergeCell ref="X15:AA16"/>
    <mergeCell ref="X17:Y17"/>
    <mergeCell ref="X18:Y18"/>
    <mergeCell ref="Z17:AA17"/>
    <mergeCell ref="Z18:AA18"/>
    <mergeCell ref="E15:F16"/>
    <mergeCell ref="G15:S16"/>
    <mergeCell ref="E17:F17"/>
    <mergeCell ref="G17:S17"/>
    <mergeCell ref="AK1:AP1"/>
    <mergeCell ref="AG2:AJ2"/>
    <mergeCell ref="AK2:AP2"/>
    <mergeCell ref="B4:L5"/>
    <mergeCell ref="AO6:AP7"/>
    <mergeCell ref="Z7:AC7"/>
    <mergeCell ref="Q1:AA2"/>
    <mergeCell ref="AE8:AP8"/>
    <mergeCell ref="Z9:AC9"/>
    <mergeCell ref="AD9:AI9"/>
    <mergeCell ref="AJ9:AK9"/>
    <mergeCell ref="AL9:AP9"/>
    <mergeCell ref="Z4:AC4"/>
    <mergeCell ref="AE4:AG4"/>
    <mergeCell ref="Z5:AC5"/>
    <mergeCell ref="AD5:AP5"/>
    <mergeCell ref="Z6:AC6"/>
    <mergeCell ref="AD6:AN7"/>
    <mergeCell ref="Z8:AC8"/>
    <mergeCell ref="E18:F18"/>
    <mergeCell ref="G18:S18"/>
    <mergeCell ref="E19:F19"/>
    <mergeCell ref="G19:S19"/>
    <mergeCell ref="E20:F20"/>
    <mergeCell ref="G20:S20"/>
    <mergeCell ref="A1:J2"/>
    <mergeCell ref="K1:M2"/>
    <mergeCell ref="AG1:AJ1"/>
    <mergeCell ref="AD10:AP10"/>
    <mergeCell ref="A11:E13"/>
    <mergeCell ref="F11:P13"/>
    <mergeCell ref="Z11:AC11"/>
    <mergeCell ref="AD11:AP11"/>
    <mergeCell ref="Q12:T13"/>
    <mergeCell ref="Z12:AC12"/>
    <mergeCell ref="AD12:AI12"/>
    <mergeCell ref="AJ12:AK12"/>
    <mergeCell ref="AL12:AP12"/>
    <mergeCell ref="Z13:AC13"/>
    <mergeCell ref="AD13:AI13"/>
    <mergeCell ref="AJ13:AK13"/>
    <mergeCell ref="AL13:AP13"/>
    <mergeCell ref="Z10:AC10"/>
  </mergeCells>
  <phoneticPr fontId="1"/>
  <pageMargins left="0.51181102362204722" right="0.51181102362204722" top="0.74803149606299213" bottom="0.15748031496062992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（提出用)入力</vt:lpstr>
      <vt:lpstr>（控)入力不可</vt:lpstr>
      <vt:lpstr>'（提出用)入力'!Print_Area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結衣 猪山</cp:lastModifiedBy>
  <cp:lastPrinted>2025-12-11T23:51:18Z</cp:lastPrinted>
  <dcterms:created xsi:type="dcterms:W3CDTF">2015-06-05T18:19:34Z</dcterms:created>
  <dcterms:modified xsi:type="dcterms:W3CDTF">2025-12-12T00:31:10Z</dcterms:modified>
</cp:coreProperties>
</file>